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omel Garcia\OneDrive - Daeh.gob.do\Desktop\Reportes Digepres\2024\"/>
    </mc:Choice>
  </mc:AlternateContent>
  <xr:revisionPtr revIDLastSave="0" documentId="13_ncr:1_{B7EB80F9-960D-4094-83D7-E4973463911B}" xr6:coauthVersionLast="47" xr6:coauthVersionMax="47" xr10:uidLastSave="{00000000-0000-0000-0000-000000000000}"/>
  <bookViews>
    <workbookView xWindow="-120" yWindow="-120" windowWidth="29040" windowHeight="15840" xr2:uid="{81974650-E979-490E-9C83-16E4D8611B70}"/>
  </bookViews>
  <sheets>
    <sheet name="Hoja1" sheetId="1" r:id="rId1"/>
  </sheets>
  <definedNames>
    <definedName name="_xlnm.Print_Area" localSheetId="0">Hoja1!$A$1:$L$32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5" i="1"/>
  <c r="C26" i="1"/>
</calcChain>
</file>

<file path=xl/sharedStrings.xml><?xml version="1.0" encoding="utf-8"?>
<sst xmlns="http://schemas.openxmlformats.org/spreadsheetml/2006/main" count="53" uniqueCount="53">
  <si>
    <t>I.I - Completar los datos requeridos sobre la institución</t>
  </si>
  <si>
    <t>Capítulo</t>
  </si>
  <si>
    <t>DIRECCIÓN CENTRAL DEL SERVICIO NACIONAL DE SALUD, 5180</t>
  </si>
  <si>
    <t>Subcapítulo</t>
  </si>
  <si>
    <t>DIRECCIÓN CENTRAL DEL SERVICIO NACIONAL DE SALUD, 01</t>
  </si>
  <si>
    <t>Unidad Ejecutora</t>
  </si>
  <si>
    <t>Misión</t>
  </si>
  <si>
    <t>Proveer asistencia sanitaria urgente especializada, a través de la regulación y control de las atenciones de emergencias extrahospitalarias y la gestión del riesgo, garantizando la respuesta oportuna a los usuarios de manera integral, profesional y humanizada en beneficio de todos los usuarios en el territorio nacional.</t>
  </si>
  <si>
    <t>Visión</t>
  </si>
  <si>
    <t>Ser un servicio de excelencia y modelo de la referencia a través de la respuesta de atención extrahospitalaria segura y profesional, reconocida por nuestros usuario como líderes, por prestar un servicio de calidad y traslado oportuno a los pacientes en todo el territorio Nacional.</t>
  </si>
  <si>
    <t>II. Contribución a la Estrategia Nacional de Desarrollo</t>
  </si>
  <si>
    <t>Eje estratégico:</t>
  </si>
  <si>
    <t>Objetivo general:</t>
  </si>
  <si>
    <t>Objetivo(s) específico(s):</t>
  </si>
  <si>
    <t>2.2.1</t>
  </si>
  <si>
    <t xml:space="preserve">  Garantizar el derecho de la población al acceso a un modelo de atención integral, con calidad y calidez, que privilegie la promoción de la salud y la prevención de la enfermedad, mediante la consolidación del Sistema Nacional de Salud.</t>
  </si>
  <si>
    <t>III. Información del Programa</t>
  </si>
  <si>
    <t>Nombre:</t>
  </si>
  <si>
    <t>Descripción:</t>
  </si>
  <si>
    <t>Garantizar la prestación de servicios de atención prehospitalaria y traslado sanitario de manera oportuna a la población que lo requiera.</t>
  </si>
  <si>
    <t>Población general</t>
  </si>
  <si>
    <t>Resultado Asociado:</t>
  </si>
  <si>
    <t>Aumentar la cobertura de servicios de atención de emergencias prehospitalarias en la población usuaria que activa el sistema de 494,340 en 2022 a 526,777 en el 2024</t>
  </si>
  <si>
    <t>Desarrollo Social</t>
  </si>
  <si>
    <t>Salud y Seguridad Social Integral</t>
  </si>
  <si>
    <r>
      <t>Beneficiarios:</t>
    </r>
    <r>
      <rPr>
        <sz val="12"/>
        <color indexed="8"/>
        <rFont val="Georgia Pro Cond"/>
        <family val="1"/>
      </rPr>
      <t xml:space="preserve"> </t>
    </r>
  </si>
  <si>
    <t>IV. Formulación y Ejecución Física-Financiera</t>
  </si>
  <si>
    <t>IV.II - Formulación  Trimestral de las Metas por Producto</t>
  </si>
  <si>
    <t>Producto</t>
  </si>
  <si>
    <t>Indicador</t>
  </si>
  <si>
    <t>7898-Población que accede a servicios de atención prehospitalaria</t>
  </si>
  <si>
    <t>Número de personas atendidas en el servicio prehospitalario</t>
  </si>
  <si>
    <t>7899-Población que accede a servicios de atención interhospitalario y traslado sanitario</t>
  </si>
  <si>
    <t>Número de personas atendidas en el servicio interhospitalarios</t>
  </si>
  <si>
    <t xml:space="preserve"> Programación Anual</t>
  </si>
  <si>
    <t>Física</t>
  </si>
  <si>
    <t>Financiera</t>
  </si>
  <si>
    <t xml:space="preserve">Física  </t>
  </si>
  <si>
    <t xml:space="preserve">Financiera  </t>
  </si>
  <si>
    <t xml:space="preserve">Física    </t>
  </si>
  <si>
    <t xml:space="preserve">Financiera    </t>
  </si>
  <si>
    <t>Trimestre 4</t>
  </si>
  <si>
    <t xml:space="preserve">Física </t>
  </si>
  <si>
    <t xml:space="preserve">Financiera   </t>
  </si>
  <si>
    <t xml:space="preserve"> Física</t>
  </si>
  <si>
    <t xml:space="preserve"> Financiera</t>
  </si>
  <si>
    <t>DIRECCIÓN DE SERVICIOS DE ATENCIÓN A EMERGENCIAS EXTRAHOSPITALARIAS 0016</t>
  </si>
  <si>
    <t>I -Información Institucional</t>
  </si>
  <si>
    <t>Atención de emergencias médicas, Programa 14</t>
  </si>
  <si>
    <t>Trimestre 1</t>
  </si>
  <si>
    <t>Trimestre 2</t>
  </si>
  <si>
    <t>Trimestre 3</t>
  </si>
  <si>
    <t>Programación Indicativa Anual de las Metas Físicas-Financieras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</si>
</sst>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[$-10409]#,##0;\-#,##0"/>
    <numFmt numFmtId="165" formatCode="[$-10409]#,##0.00;\-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eorgia Pro Cond"/>
      <family val="1"/>
    </font>
    <font>
      <b/>
      <sz val="12"/>
      <color theme="0"/>
      <name val="Georgia Pro Cond"/>
      <family val="1"/>
    </font>
    <font>
      <b/>
      <sz val="12"/>
      <color theme="1"/>
      <name val="Georgia Pro Cond"/>
      <family val="1"/>
    </font>
    <font>
      <b/>
      <sz val="11"/>
      <color rgb="FF000000"/>
      <name val="Georgia Pro Cond"/>
      <family val="1"/>
    </font>
    <font>
      <b/>
      <sz val="11"/>
      <color theme="1"/>
      <name val="Georgia Pro Cond"/>
      <family val="1"/>
    </font>
    <font>
      <sz val="10"/>
      <color theme="1"/>
      <name val="Georgia Pro Cond"/>
      <family val="1"/>
    </font>
    <font>
      <sz val="12"/>
      <color indexed="8"/>
      <name val="Georgia Pro Cond"/>
      <family val="1"/>
    </font>
    <font>
      <sz val="9"/>
      <color theme="1"/>
      <name val="Georgia Pro Cond"/>
      <family val="1"/>
    </font>
    <font>
      <sz val="8"/>
      <name val="Aptos Narrow"/>
      <family val="2"/>
      <scheme val="minor"/>
    </font>
    <font>
      <sz val="11"/>
      <name val="Georgia Pro Cond"/>
      <family val="1"/>
    </font>
    <font>
      <b/>
      <sz val="10"/>
      <color rgb="FF000000"/>
      <name val="Georgia Pro Cond"/>
      <family val="1"/>
    </font>
    <font>
      <b/>
      <sz val="10"/>
      <name val="Georgia Pro Cond"/>
      <family val="1"/>
    </font>
    <font>
      <sz val="10"/>
      <name val="Georgia Pro Cond"/>
      <family val="1"/>
    </font>
    <font>
      <b/>
      <sz val="16"/>
      <color rgb="FF000000"/>
      <name val="Aptos Narrow"/>
      <family val="2"/>
      <scheme val="minor"/>
    </font>
    <font>
      <b/>
      <sz val="11"/>
      <name val="Georgia Pro Cond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5F5F5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3" xfId="0" applyFont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6" borderId="0" xfId="0" applyFill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3" fillId="6" borderId="0" xfId="0" applyFont="1" applyFill="1" applyAlignment="1" applyProtection="1">
      <alignment vertical="center" wrapText="1"/>
      <protection locked="0"/>
    </xf>
    <xf numFmtId="164" fontId="13" fillId="6" borderId="0" xfId="0" applyNumberFormat="1" applyFont="1" applyFill="1" applyAlignment="1" applyProtection="1">
      <alignment horizontal="center" vertical="center" wrapText="1" readingOrder="1"/>
      <protection locked="0"/>
    </xf>
    <xf numFmtId="165" fontId="14" fillId="6" borderId="0" xfId="0" applyNumberFormat="1" applyFont="1" applyFill="1" applyAlignment="1" applyProtection="1">
      <alignment horizontal="center" vertical="center" wrapText="1" readingOrder="1"/>
      <protection locked="0"/>
    </xf>
    <xf numFmtId="165" fontId="14" fillId="6" borderId="0" xfId="1" applyNumberFormat="1" applyFont="1" applyFill="1" applyBorder="1" applyAlignment="1" applyProtection="1">
      <alignment horizontal="center" vertical="center" wrapText="1" readingOrder="1"/>
      <protection locked="0"/>
    </xf>
    <xf numFmtId="164" fontId="14" fillId="6" borderId="0" xfId="0" applyNumberFormat="1" applyFont="1" applyFill="1" applyAlignment="1" applyProtection="1">
      <alignment horizontal="center" vertical="center" wrapText="1" readingOrder="1"/>
      <protection locked="0"/>
    </xf>
    <xf numFmtId="0" fontId="12" fillId="7" borderId="5" xfId="0" applyFont="1" applyFill="1" applyBorder="1" applyAlignment="1">
      <alignment horizontal="center" vertical="center" wrapText="1" readingOrder="1"/>
    </xf>
    <xf numFmtId="0" fontId="12" fillId="7" borderId="6" xfId="0" applyFont="1" applyFill="1" applyBorder="1" applyAlignment="1">
      <alignment horizontal="center" vertical="center" wrapText="1" readingOrder="1"/>
    </xf>
    <xf numFmtId="0" fontId="16" fillId="0" borderId="3" xfId="0" applyFont="1" applyBorder="1" applyAlignment="1" applyProtection="1">
      <alignment vertical="center" wrapText="1"/>
      <protection locked="0"/>
    </xf>
    <xf numFmtId="164" fontId="16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5" fontId="11" fillId="0" borderId="3" xfId="1" applyNumberFormat="1" applyFont="1" applyBorder="1" applyAlignment="1" applyProtection="1">
      <alignment horizontal="center" vertical="center" wrapText="1" readingOrder="1"/>
      <protection locked="0"/>
    </xf>
    <xf numFmtId="165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3" xfId="1" applyNumberFormat="1" applyFont="1" applyBorder="1" applyAlignment="1" applyProtection="1">
      <alignment horizontal="center" vertical="center" wrapText="1" readingOrder="1"/>
      <protection locked="0"/>
    </xf>
    <xf numFmtId="165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7" borderId="4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6" borderId="3" xfId="0" applyFont="1" applyFill="1" applyBorder="1" applyAlignment="1" applyProtection="1">
      <alignment horizontal="left"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4" borderId="3" xfId="0" applyFont="1" applyFill="1" applyBorder="1" applyAlignment="1">
      <alignment horizontal="left" vertical="center"/>
    </xf>
    <xf numFmtId="49" fontId="9" fillId="0" borderId="3" xfId="0" quotePrefix="1" applyNumberFormat="1" applyFont="1" applyBorder="1" applyAlignment="1" applyProtection="1">
      <alignment horizontal="left" vertical="center" wrapText="1"/>
      <protection locked="0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alignment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alignment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alignment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alignment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eorgia Pro Cond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79D1538C-5CFD-4078-9691-43246725DA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66675</xdr:rowOff>
    </xdr:from>
    <xdr:ext cx="2085976" cy="895349"/>
    <xdr:pic>
      <xdr:nvPicPr>
        <xdr:cNvPr id="2" name="Imagen 1">
          <a:extLst>
            <a:ext uri="{FF2B5EF4-FFF2-40B4-BE49-F238E27FC236}">
              <a16:creationId xmlns:a16="http://schemas.microsoft.com/office/drawing/2014/main" id="{0C6EF27C-BC71-4073-8418-30283525D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2085976" cy="89534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86591-8233-4A2B-A76C-D0A6AB9A3B35}" name="Tabla15" displayName="Tabla15" ref="A24:L26" totalsRowShown="0" headerRowDxfId="16" dataDxfId="14" headerRowBorderDxfId="15" tableBorderDxfId="13" totalsRowBorderDxfId="12">
  <tableColumns count="12">
    <tableColumn id="1" xr3:uid="{79601716-1589-4B23-9348-A164F986B9BB}" name="Producto" dataDxfId="11"/>
    <tableColumn id="2" xr3:uid="{A08ABAAD-0AD7-42D2-A36E-597D5AB4AEE7}" name="Indicador" dataDxfId="10"/>
    <tableColumn id="3" xr3:uid="{A70A7086-F017-4CB4-9B32-7147557B6B81}" name="Física" dataDxfId="9">
      <calculatedColumnFormula>SUM(Tabla15[[#This Row],[ Física]]+Tabla15[[#This Row],[Física  ]]+Tabla15[[#This Row],[Física    ]]+Tabla15[[#This Row],[Física ]])</calculatedColumnFormula>
    </tableColumn>
    <tableColumn id="4" xr3:uid="{EB35F739-9A08-4826-96E0-8C84B4809856}" name="Financiera" dataDxfId="8">
      <calculatedColumnFormula>SUM(Tabla15[[#This Row],[ Financiera]]+Tabla15[[#This Row],[Financiera  ]]+Tabla15[[#This Row],[Financiera    ]]+Tabla15[[#This Row],[Financiera   ]])</calculatedColumnFormula>
    </tableColumn>
    <tableColumn id="9" xr3:uid="{2EE58252-C8F6-48F5-8343-97E3A4299BF5}" name=" Física" dataDxfId="7"/>
    <tableColumn id="10" xr3:uid="{BBF220E8-563E-4930-B0BE-B4D4D6FE1EDF}" name=" Financiera" dataDxfId="6"/>
    <tableColumn id="11" xr3:uid="{0AC41043-5081-46AE-97C3-3290A885B989}" name="Física  " dataDxfId="5"/>
    <tableColumn id="12" xr3:uid="{38E2535D-DCF6-4690-BC8C-21578620E1DB}" name="Financiera  " dataDxfId="4"/>
    <tableColumn id="13" xr3:uid="{2875E832-80E0-472F-B8DA-0B21CDFA6A63}" name="Física    " dataDxfId="3"/>
    <tableColumn id="14" xr3:uid="{A8DAEC40-AFF9-425F-A810-7DB0529018D8}" name="Financiera    " dataDxfId="2"/>
    <tableColumn id="5" xr3:uid="{FC57CD21-ABE6-4B63-BA1C-82103F89CBE6}" name="Física " dataDxfId="1"/>
    <tableColumn id="6" xr3:uid="{BE369199-F3D9-4D81-A38E-D60C4E15E651}" name="Financiera   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9BC31-A3EA-422A-BC0A-98F54993B7FF}">
  <dimension ref="A1:L32"/>
  <sheetViews>
    <sheetView tabSelected="1" view="pageBreakPreview" topLeftCell="A25" zoomScaleNormal="100" zoomScaleSheetLayoutView="100" workbookViewId="0">
      <selection activeCell="Q26" sqref="Q26"/>
    </sheetView>
  </sheetViews>
  <sheetFormatPr baseColWidth="10" defaultRowHeight="15" x14ac:dyDescent="0.25"/>
  <cols>
    <col min="1" max="1" width="20" customWidth="1"/>
    <col min="2" max="2" width="16.140625" customWidth="1"/>
    <col min="3" max="3" width="9.5703125" customWidth="1"/>
    <col min="4" max="4" width="16.42578125" bestFit="1" customWidth="1"/>
    <col min="5" max="5" width="9" bestFit="1" customWidth="1"/>
    <col min="6" max="6" width="14.28515625" customWidth="1"/>
    <col min="7" max="7" width="8.7109375" customWidth="1"/>
    <col min="8" max="8" width="15.28515625" bestFit="1" customWidth="1"/>
    <col min="9" max="9" width="8.28515625" customWidth="1"/>
    <col min="10" max="10" width="15.140625" customWidth="1"/>
    <col min="11" max="11" width="8.7109375" customWidth="1"/>
    <col min="12" max="12" width="14.140625" bestFit="1" customWidth="1"/>
  </cols>
  <sheetData>
    <row r="1" spans="1:12" ht="25.5" customHeight="1" x14ac:dyDescent="0.25">
      <c r="A1" s="26"/>
      <c r="B1" s="26"/>
      <c r="C1" s="25" t="s">
        <v>52</v>
      </c>
      <c r="D1" s="25"/>
      <c r="E1" s="25"/>
      <c r="F1" s="25"/>
      <c r="G1" s="25"/>
      <c r="H1" s="25"/>
      <c r="I1" s="25"/>
      <c r="J1" s="25"/>
      <c r="K1" s="25"/>
      <c r="L1" s="25"/>
    </row>
    <row r="2" spans="1:12" ht="27.75" customHeight="1" x14ac:dyDescent="0.25">
      <c r="A2" s="26"/>
      <c r="B2" s="26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34.5" customHeight="1" x14ac:dyDescent="0.25">
      <c r="A3" s="26"/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x14ac:dyDescent="0.25">
      <c r="A5" s="27" t="s">
        <v>47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25.5" customHeight="1" x14ac:dyDescent="0.2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x14ac:dyDescent="0.25">
      <c r="A7" s="1" t="s">
        <v>1</v>
      </c>
      <c r="B7" s="39" t="s">
        <v>2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x14ac:dyDescent="0.25">
      <c r="A8" s="7" t="s">
        <v>3</v>
      </c>
      <c r="B8" s="39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x14ac:dyDescent="0.25">
      <c r="A9" s="8" t="s">
        <v>5</v>
      </c>
      <c r="B9" s="39" t="s">
        <v>46</v>
      </c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ht="50.25" customHeight="1" x14ac:dyDescent="0.25">
      <c r="A10" s="1" t="s">
        <v>6</v>
      </c>
      <c r="B10" s="33" t="s">
        <v>7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ht="57" customHeight="1" x14ac:dyDescent="0.25">
      <c r="A11" s="1" t="s">
        <v>8</v>
      </c>
      <c r="B11" s="33" t="s">
        <v>9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x14ac:dyDescent="0.25">
      <c r="A12" s="27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x14ac:dyDescent="0.25">
      <c r="A13" s="5" t="s">
        <v>11</v>
      </c>
      <c r="B13" s="2">
        <v>2</v>
      </c>
      <c r="C13" s="35" t="s">
        <v>23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1:12" x14ac:dyDescent="0.25">
      <c r="A14" s="5" t="s">
        <v>12</v>
      </c>
      <c r="B14" s="3">
        <v>2.2000000000000002</v>
      </c>
      <c r="C14" s="35" t="s">
        <v>24</v>
      </c>
      <c r="D14" s="35"/>
      <c r="E14" s="35"/>
      <c r="F14" s="35"/>
      <c r="G14" s="35"/>
      <c r="H14" s="35"/>
      <c r="I14" s="35"/>
      <c r="J14" s="35"/>
      <c r="K14" s="35"/>
      <c r="L14" s="35"/>
    </row>
    <row r="15" spans="1:12" ht="50.25" customHeight="1" x14ac:dyDescent="0.25">
      <c r="A15" s="5" t="s">
        <v>13</v>
      </c>
      <c r="B15" s="3" t="s">
        <v>14</v>
      </c>
      <c r="C15" s="35" t="s">
        <v>15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1:12" ht="22.5" customHeight="1" x14ac:dyDescent="0.25">
      <c r="A16" s="27" t="s">
        <v>16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x14ac:dyDescent="0.25">
      <c r="A17" s="1" t="s">
        <v>17</v>
      </c>
      <c r="B17" s="33" t="s">
        <v>48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x14ac:dyDescent="0.25">
      <c r="A18" s="4" t="s">
        <v>18</v>
      </c>
      <c r="B18" s="33" t="s">
        <v>19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25">
      <c r="A19" s="4" t="s">
        <v>25</v>
      </c>
      <c r="B19" s="33" t="s">
        <v>20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ht="45" customHeight="1" x14ac:dyDescent="0.25">
      <c r="A20" s="4" t="s">
        <v>21</v>
      </c>
      <c r="B20" s="34" t="s">
        <v>22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24" customHeight="1" x14ac:dyDescent="0.25">
      <c r="A21" s="27" t="s">
        <v>26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25">
      <c r="A22" s="29" t="s">
        <v>27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x14ac:dyDescent="0.25">
      <c r="A23" s="9"/>
      <c r="B23" s="10"/>
      <c r="C23" s="31" t="s">
        <v>34</v>
      </c>
      <c r="D23" s="32"/>
      <c r="E23" s="31" t="s">
        <v>49</v>
      </c>
      <c r="F23" s="32"/>
      <c r="G23" s="31" t="s">
        <v>50</v>
      </c>
      <c r="H23" s="32"/>
      <c r="I23" s="31" t="s">
        <v>51</v>
      </c>
      <c r="J23" s="32"/>
      <c r="K23" s="31" t="s">
        <v>41</v>
      </c>
      <c r="L23" s="31"/>
    </row>
    <row r="24" spans="1:12" x14ac:dyDescent="0.25">
      <c r="A24" s="16" t="s">
        <v>28</v>
      </c>
      <c r="B24" s="17" t="s">
        <v>29</v>
      </c>
      <c r="C24" s="17" t="s">
        <v>35</v>
      </c>
      <c r="D24" s="17" t="s">
        <v>36</v>
      </c>
      <c r="E24" s="17" t="s">
        <v>44</v>
      </c>
      <c r="F24" s="17" t="s">
        <v>45</v>
      </c>
      <c r="G24" s="17" t="s">
        <v>37</v>
      </c>
      <c r="H24" s="17" t="s">
        <v>38</v>
      </c>
      <c r="I24" s="17" t="s">
        <v>39</v>
      </c>
      <c r="J24" s="17" t="s">
        <v>40</v>
      </c>
      <c r="K24" s="17" t="s">
        <v>42</v>
      </c>
      <c r="L24" s="17" t="s">
        <v>43</v>
      </c>
    </row>
    <row r="25" spans="1:12" ht="133.5" customHeight="1" x14ac:dyDescent="0.25">
      <c r="A25" s="18" t="s">
        <v>30</v>
      </c>
      <c r="B25" s="18" t="s">
        <v>31</v>
      </c>
      <c r="C25" s="19">
        <f>SUM(Tabla15[[#This Row],[ Física]]+Tabla15[[#This Row],[Física  ]]+Tabla15[[#This Row],[Física    ]]+Tabla15[[#This Row],[Física ]])</f>
        <v>594394</v>
      </c>
      <c r="D25" s="19">
        <f>SUM(Tabla15[[#This Row],[ Financiera]]+Tabla15[[#This Row],[Financiera  ]]+Tabla15[[#This Row],[Financiera    ]]+Tabla15[[#This Row],[Financiera   ]])</f>
        <v>1572549491</v>
      </c>
      <c r="E25" s="20">
        <v>144563</v>
      </c>
      <c r="F25" s="21">
        <v>78627474.549999997</v>
      </c>
      <c r="G25" s="20">
        <v>147218</v>
      </c>
      <c r="H25" s="21">
        <v>707647270.95000005</v>
      </c>
      <c r="I25" s="20">
        <v>149927</v>
      </c>
      <c r="J25" s="21">
        <v>550392321.85000002</v>
      </c>
      <c r="K25" s="20">
        <v>152686</v>
      </c>
      <c r="L25" s="21">
        <v>235882423.65000001</v>
      </c>
    </row>
    <row r="26" spans="1:12" ht="133.5" customHeight="1" x14ac:dyDescent="0.25">
      <c r="A26" s="18" t="s">
        <v>32</v>
      </c>
      <c r="B26" s="18" t="s">
        <v>33</v>
      </c>
      <c r="C26" s="19">
        <f>SUM(Tabla15[[#This Row],[ Física]]+Tabla15[[#This Row],[Física  ]]+Tabla15[[#This Row],[Física    ]]+Tabla15[[#This Row],[Física ]])</f>
        <v>39288</v>
      </c>
      <c r="D26" s="19">
        <f>SUM(Tabla15[[#This Row],[ Financiera]]+Tabla15[[#This Row],[Financiera  ]]+Tabla15[[#This Row],[Financiera    ]]+Tabla15[[#This Row],[Financiera   ]])</f>
        <v>426230106</v>
      </c>
      <c r="E26" s="22">
        <v>9258</v>
      </c>
      <c r="F26" s="23">
        <v>21311505.300000001</v>
      </c>
      <c r="G26" s="20">
        <v>9487</v>
      </c>
      <c r="H26" s="23">
        <v>191803547.69999999</v>
      </c>
      <c r="I26" s="20">
        <v>9784</v>
      </c>
      <c r="J26" s="23">
        <v>149180537.09999999</v>
      </c>
      <c r="K26" s="20">
        <v>10759</v>
      </c>
      <c r="L26" s="24">
        <v>63934515.899999999</v>
      </c>
    </row>
    <row r="27" spans="1:12" s="6" customFormat="1" ht="36" customHeight="1" x14ac:dyDescent="0.25">
      <c r="A27" s="11"/>
      <c r="B27" s="11"/>
      <c r="C27" s="12"/>
      <c r="D27" s="12"/>
      <c r="E27" s="13"/>
      <c r="F27" s="14"/>
      <c r="G27" s="15"/>
      <c r="H27" s="14"/>
      <c r="I27" s="15"/>
      <c r="J27" s="14"/>
      <c r="K27" s="15"/>
      <c r="L27" s="14"/>
    </row>
    <row r="28" spans="1:12" s="6" customFormat="1" ht="36" customHeight="1" x14ac:dyDescent="0.25">
      <c r="A28" s="11"/>
      <c r="B28" s="11"/>
      <c r="C28" s="12"/>
      <c r="D28" s="12"/>
      <c r="E28" s="13"/>
      <c r="F28" s="14"/>
      <c r="G28" s="15"/>
      <c r="H28" s="14"/>
      <c r="I28" s="15"/>
      <c r="J28" s="14"/>
      <c r="K28" s="15"/>
      <c r="L28" s="14"/>
    </row>
    <row r="29" spans="1:12" s="6" customFormat="1" ht="36" customHeight="1" x14ac:dyDescent="0.25">
      <c r="A29" s="11"/>
      <c r="B29" s="11"/>
      <c r="C29" s="12"/>
      <c r="D29" s="12"/>
      <c r="E29" s="13"/>
      <c r="F29" s="14"/>
      <c r="G29" s="15"/>
      <c r="H29" s="14"/>
      <c r="I29" s="15"/>
      <c r="J29" s="14"/>
      <c r="K29" s="15"/>
      <c r="L29" s="14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</sheetData>
  <mergeCells count="26">
    <mergeCell ref="B9:L9"/>
    <mergeCell ref="A4:L4"/>
    <mergeCell ref="A5:L5"/>
    <mergeCell ref="A6:L6"/>
    <mergeCell ref="B7:L7"/>
    <mergeCell ref="B8:L8"/>
    <mergeCell ref="B11:L11"/>
    <mergeCell ref="A12:L12"/>
    <mergeCell ref="C13:L13"/>
    <mergeCell ref="C14:L14"/>
    <mergeCell ref="C15:L15"/>
    <mergeCell ref="C1:L3"/>
    <mergeCell ref="A1:B3"/>
    <mergeCell ref="A21:L21"/>
    <mergeCell ref="A22:L22"/>
    <mergeCell ref="C23:D23"/>
    <mergeCell ref="E23:F23"/>
    <mergeCell ref="K23:L23"/>
    <mergeCell ref="G23:H23"/>
    <mergeCell ref="I23:J23"/>
    <mergeCell ref="A16:L16"/>
    <mergeCell ref="B17:L17"/>
    <mergeCell ref="B18:L18"/>
    <mergeCell ref="B19:L19"/>
    <mergeCell ref="B20:L20"/>
    <mergeCell ref="B10:L10"/>
  </mergeCells>
  <phoneticPr fontId="10" type="noConversion"/>
  <dataValidations count="10">
    <dataValidation allowBlank="1" sqref="A7" xr:uid="{E298AF89-9606-4870-AF18-1D50ECE4A4A6}"/>
    <dataValidation allowBlank="1" showInputMessage="1" prompt="Nombre del capítulo" sqref="B7:L9" xr:uid="{D1CB153B-52B0-45C6-9CB3-323C0310ECD3}"/>
    <dataValidation allowBlank="1" showInputMessage="1" showErrorMessage="1" prompt="¿A quién va dirigido el programa?, ¿qué característica tiene esta población que requiere ser beneficiada?" sqref="B19:L19" xr:uid="{23A830D9-0177-4228-961A-B729BB0E19E0}"/>
    <dataValidation allowBlank="1" showInputMessage="1" showErrorMessage="1" prompt="¿En qué consiste el programa?" sqref="B18:L18" xr:uid="{960F0122-2157-490A-B960-78C732465137}"/>
    <dataValidation allowBlank="1" showInputMessage="1" showErrorMessage="1" prompt="Meta anual del indicador" sqref="G24 I24 E24 D25:D29 C24:C29" xr:uid="{AA30D183-9B9B-4B59-B4FC-4F7F78BB8367}"/>
    <dataValidation allowBlank="1" showInputMessage="1" showErrorMessage="1" prompt="Monto presupuestado para el producto" sqref="F24 H24 D24 J24:J29 E25:I29" xr:uid="{150AABD2-5ECF-45EC-B5BF-1B54B51D707B}"/>
    <dataValidation allowBlank="1" showInputMessage="1" showErrorMessage="1" prompt="Nombre de cada producto" sqref="A24:A29" xr:uid="{0C1D5C41-42F2-4BDD-809A-C0F298328BFB}"/>
    <dataValidation allowBlank="1" showInputMessage="1" showErrorMessage="1" prompt="Nombre del indicador" sqref="B24:B29" xr:uid="{F510A0B8-DB72-4145-B7D2-E6F28659D02F}"/>
    <dataValidation allowBlank="1" showInputMessage="1" showErrorMessage="1" prompt="Meta alcanzada en el trimestre" sqref="K24:K29" xr:uid="{90F29462-858D-4ED1-AF9C-25F3FB9ED5C1}"/>
    <dataValidation allowBlank="1" showInputMessage="1" showErrorMessage="1" prompt="Monto ejecutado en el trimestre" sqref="L24:L29" xr:uid="{3825F4A3-5C9E-4CFB-8362-570F01552AFD}"/>
  </dataValidations>
  <pageMargins left="0.7" right="0.7" top="0.75" bottom="0.75" header="0.3" footer="0.3"/>
  <pageSetup scale="58" orientation="portrait" r:id="rId1"/>
  <ignoredErrors>
    <ignoredError sqref="C25:C26 D25:D26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Diomel Garcia</dc:creator>
  <cp:lastModifiedBy>Diomel Garcia</cp:lastModifiedBy>
  <cp:lastPrinted>2024-07-19T17:55:39Z</cp:lastPrinted>
  <dcterms:created xsi:type="dcterms:W3CDTF">2024-07-19T15:46:55Z</dcterms:created>
  <dcterms:modified xsi:type="dcterms:W3CDTF">2024-07-19T18:08:46Z</dcterms:modified>
</cp:coreProperties>
</file>