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E:\Transp NOV 2024\TRANSP NOV 2024\"/>
    </mc:Choice>
  </mc:AlternateContent>
  <xr:revisionPtr revIDLastSave="0" documentId="13_ncr:1_{111DB65B-00D4-433D-9E53-59A238F8AB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icionales 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I44" i="1"/>
  <c r="J44" i="1"/>
  <c r="M11" i="1"/>
  <c r="M13" i="1"/>
  <c r="M17" i="1"/>
  <c r="M18" i="1"/>
  <c r="M25" i="1"/>
  <c r="M29" i="1"/>
  <c r="M30" i="1"/>
  <c r="L11" i="1"/>
  <c r="L12" i="1"/>
  <c r="M12" i="1" s="1"/>
  <c r="L13" i="1"/>
  <c r="L14" i="1"/>
  <c r="M14" i="1" s="1"/>
  <c r="L15" i="1"/>
  <c r="M15" i="1" s="1"/>
  <c r="L16" i="1"/>
  <c r="M16" i="1" s="1"/>
  <c r="L17" i="1"/>
  <c r="L18" i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L30" i="1"/>
  <c r="L31" i="1"/>
  <c r="M31" i="1" s="1"/>
  <c r="L32" i="1"/>
  <c r="M32" i="1" s="1"/>
  <c r="L33" i="1"/>
  <c r="M33" i="1" s="1"/>
  <c r="L34" i="1"/>
  <c r="M34" i="1" s="1"/>
  <c r="L35" i="1"/>
  <c r="M35" i="1" s="1"/>
  <c r="L10" i="1"/>
  <c r="M10" i="1" s="1"/>
  <c r="H36" i="1"/>
  <c r="H44" i="1" s="1"/>
  <c r="I36" i="1"/>
  <c r="J36" i="1"/>
  <c r="K36" i="1"/>
  <c r="K44" i="1" s="1"/>
  <c r="B44" i="1"/>
  <c r="M36" i="1" l="1"/>
  <c r="M44" i="1" s="1"/>
  <c r="L36" i="1"/>
  <c r="L44" i="1" s="1"/>
  <c r="F36" i="1"/>
  <c r="F44" i="1" s="1"/>
  <c r="G36" i="1"/>
  <c r="G44" i="1" s="1"/>
  <c r="E36" i="1"/>
  <c r="E44" i="1" s="1"/>
</calcChain>
</file>

<file path=xl/sharedStrings.xml><?xml version="1.0" encoding="utf-8"?>
<sst xmlns="http://schemas.openxmlformats.org/spreadsheetml/2006/main" count="139" uniqueCount="53">
  <si>
    <t>ESTATUS</t>
  </si>
  <si>
    <t>GENERO</t>
  </si>
  <si>
    <t>AFP</t>
  </si>
  <si>
    <t>ISR</t>
  </si>
  <si>
    <t>SFS</t>
  </si>
  <si>
    <t>OTROS DESC.</t>
  </si>
  <si>
    <t>NETO</t>
  </si>
  <si>
    <t>Masculino</t>
  </si>
  <si>
    <t>Femenino</t>
  </si>
  <si>
    <t>CENTRO DE REGULACION DE URGENCIAS Y EMERGENCIAS EL SEIBO- DAEH</t>
  </si>
  <si>
    <t>COORDINADOR (A)</t>
  </si>
  <si>
    <t>DEPARTAMENTO DE SEGURIDAD- DAEH</t>
  </si>
  <si>
    <t>SUPERVISOR(A)</t>
  </si>
  <si>
    <t>PERSONAL DE VIGILANCIA</t>
  </si>
  <si>
    <t>SUPERVISOR DE SEGURIDAD</t>
  </si>
  <si>
    <t>SEGURIDAD</t>
  </si>
  <si>
    <t>ENCARGADO (A)</t>
  </si>
  <si>
    <t>NIKAURY AGNE  REYNA</t>
  </si>
  <si>
    <t>WILTON OSCAR  JIMENEZ CARELA</t>
  </si>
  <si>
    <t>ANDRIN  GONZALEZ POLANCO</t>
  </si>
  <si>
    <t>JUAN ISRAEL  FELIX</t>
  </si>
  <si>
    <t>GLENIS SANTA  PEGUERO SANCHEZ</t>
  </si>
  <si>
    <t>YARLINA CHANTAL  MACEO DE LOS SANTOS</t>
  </si>
  <si>
    <t>LUIS MARIA  MARIÑEZ SANCHEZ</t>
  </si>
  <si>
    <t>MARTIRES  DURAN MALDONADO</t>
  </si>
  <si>
    <t>ADRIAN ALEXIS  DE LA CRUZ GONZALEZ</t>
  </si>
  <si>
    <t>VERNIS NEFTALI  MARLIN LINARES</t>
  </si>
  <si>
    <t>ALEJANDRO  VALDEZ CIVIL</t>
  </si>
  <si>
    <t>JOHAN JAVIER  CASTILLO MARTINEZ</t>
  </si>
  <si>
    <t>DARLI RAFAEL  PINALES RAMIREZ</t>
  </si>
  <si>
    <t>YOHAN MANUEL  MORALES MERCADO</t>
  </si>
  <si>
    <t>JOSE LUIS  PAULINO SENFLER</t>
  </si>
  <si>
    <t>AMAURYS ELIEZER  ALCANTARA ACOSTA</t>
  </si>
  <si>
    <t>DICK JEISON  DIAZ DOMINGUEZ</t>
  </si>
  <si>
    <t>WILKIN JOSE  REYES PARRA</t>
  </si>
  <si>
    <t>JULIO YOANDRY  RAMOS PICHARDO</t>
  </si>
  <si>
    <t>RAMON ANTONIO  PERALTA GUERRERO</t>
  </si>
  <si>
    <t>JORDY GAEL  CABRERA</t>
  </si>
  <si>
    <t>AGUSTIN ALBERTO  VENTURA MENDEZ</t>
  </si>
  <si>
    <t>ADAN OSIAS  OGANDO CARRASCO</t>
  </si>
  <si>
    <t>ANDIS MANUEL  BERROA DE LOS SANTOS</t>
  </si>
  <si>
    <t>ROBERT  OGANDO DE LOS SANTOS</t>
  </si>
  <si>
    <t>JUAN JULIO  TEJEDA MADERA</t>
  </si>
  <si>
    <t>CAROLIN MARLENNY  TORRES RODRIGUEZ</t>
  </si>
  <si>
    <t>NOMBRE</t>
  </si>
  <si>
    <t>CARGO</t>
  </si>
  <si>
    <t>SDO.BRUTO</t>
  </si>
  <si>
    <t>OTROS INGR.</t>
  </si>
  <si>
    <t>TOTAL INGR.</t>
  </si>
  <si>
    <t>TOTAL DESC.</t>
  </si>
  <si>
    <t>TOTAL</t>
  </si>
  <si>
    <t>DIRECCION DE SERCICIOS DE ATENCIN A EMERGENCIAS EXTRAHOSPITALARIAS</t>
  </si>
  <si>
    <t>NOMINA ADICIONAL PERSONAL SEGURIDAD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</si>
</sst>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2390775</xdr:colOff>
      <xdr:row>5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64" r="8411"/>
        <a:stretch>
          <a:fillRect/>
        </a:stretch>
      </xdr:blipFill>
      <xdr:spPr bwMode="auto">
        <a:xfrm>
          <a:off x="133350" y="19050"/>
          <a:ext cx="2257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44"/>
  <sheetViews>
    <sheetView tabSelected="1" workbookViewId="0">
      <selection activeCell="C46" sqref="C46"/>
    </sheetView>
  </sheetViews>
  <sheetFormatPr baseColWidth="10" defaultRowHeight="15" x14ac:dyDescent="0.25"/>
  <cols>
    <col min="1" max="1" width="42.5703125" customWidth="1"/>
    <col min="2" max="2" width="25.5703125" customWidth="1"/>
    <col min="3" max="3" width="29.28515625" customWidth="1"/>
    <col min="5" max="5" width="16.42578125" style="1" customWidth="1"/>
    <col min="6" max="6" width="15.28515625" style="1" customWidth="1"/>
    <col min="7" max="9" width="11" style="1"/>
    <col min="10" max="10" width="15.5703125" style="1" customWidth="1"/>
    <col min="11" max="11" width="17.85546875" style="1" customWidth="1"/>
    <col min="12" max="13" width="11" style="1"/>
  </cols>
  <sheetData>
    <row r="3" spans="1:13" x14ac:dyDescent="0.25">
      <c r="B3" s="9" t="s">
        <v>51</v>
      </c>
    </row>
    <row r="4" spans="1:13" x14ac:dyDescent="0.25">
      <c r="B4" s="9" t="s">
        <v>52</v>
      </c>
    </row>
    <row r="8" spans="1:13" s="5" customFormat="1" x14ac:dyDescent="0.25">
      <c r="A8" s="5" t="s">
        <v>11</v>
      </c>
      <c r="E8" s="6"/>
      <c r="F8" s="6"/>
      <c r="G8" s="6"/>
      <c r="H8" s="6"/>
      <c r="I8" s="6"/>
      <c r="J8" s="6"/>
      <c r="K8" s="6"/>
      <c r="L8" s="6"/>
      <c r="M8" s="6"/>
    </row>
    <row r="9" spans="1:13" s="4" customFormat="1" ht="12" x14ac:dyDescent="0.2">
      <c r="A9" s="2" t="s">
        <v>44</v>
      </c>
      <c r="B9" s="2" t="s">
        <v>45</v>
      </c>
      <c r="C9" s="2" t="s">
        <v>0</v>
      </c>
      <c r="D9" s="2" t="s">
        <v>1</v>
      </c>
      <c r="E9" s="3" t="s">
        <v>46</v>
      </c>
      <c r="F9" s="3" t="s">
        <v>47</v>
      </c>
      <c r="G9" s="3" t="s">
        <v>48</v>
      </c>
      <c r="H9" s="3" t="s">
        <v>2</v>
      </c>
      <c r="I9" s="3" t="s">
        <v>3</v>
      </c>
      <c r="J9" s="3" t="s">
        <v>4</v>
      </c>
      <c r="K9" s="3" t="s">
        <v>5</v>
      </c>
      <c r="L9" s="3" t="s">
        <v>49</v>
      </c>
      <c r="M9" s="3" t="s">
        <v>6</v>
      </c>
    </row>
    <row r="10" spans="1:13" x14ac:dyDescent="0.25">
      <c r="A10" t="s">
        <v>43</v>
      </c>
      <c r="B10" t="s">
        <v>10</v>
      </c>
      <c r="C10" t="s">
        <v>13</v>
      </c>
      <c r="D10" t="s">
        <v>8</v>
      </c>
      <c r="E10" s="1">
        <v>105000</v>
      </c>
      <c r="H10" s="1">
        <v>0</v>
      </c>
      <c r="I10" s="1">
        <v>14832.87</v>
      </c>
      <c r="J10" s="1">
        <v>0</v>
      </c>
      <c r="K10" s="1">
        <v>0</v>
      </c>
      <c r="L10" s="1">
        <f>+I10</f>
        <v>14832.87</v>
      </c>
      <c r="M10" s="1">
        <f>+E10-L10</f>
        <v>90167.13</v>
      </c>
    </row>
    <row r="11" spans="1:13" x14ac:dyDescent="0.25">
      <c r="A11" t="s">
        <v>42</v>
      </c>
      <c r="B11" t="s">
        <v>16</v>
      </c>
      <c r="C11" t="s">
        <v>13</v>
      </c>
      <c r="D11" t="s">
        <v>7</v>
      </c>
      <c r="E11" s="1">
        <v>150000</v>
      </c>
      <c r="H11" s="1">
        <v>0</v>
      </c>
      <c r="I11" s="1">
        <v>26082.87</v>
      </c>
      <c r="J11" s="1">
        <v>0</v>
      </c>
      <c r="K11" s="1">
        <v>0</v>
      </c>
      <c r="L11" s="1">
        <f t="shared" ref="L11:L35" si="0">+I11</f>
        <v>26082.87</v>
      </c>
      <c r="M11" s="1">
        <f t="shared" ref="M11:M35" si="1">+E11-L11</f>
        <v>123917.13</v>
      </c>
    </row>
    <row r="12" spans="1:13" x14ac:dyDescent="0.25">
      <c r="A12" t="s">
        <v>19</v>
      </c>
      <c r="B12" t="s">
        <v>14</v>
      </c>
      <c r="C12" t="s">
        <v>13</v>
      </c>
      <c r="D12" t="s">
        <v>7</v>
      </c>
      <c r="E12" s="1">
        <v>35000</v>
      </c>
      <c r="H12" s="1">
        <v>0</v>
      </c>
      <c r="I12" s="1">
        <v>47.25</v>
      </c>
      <c r="J12" s="1">
        <v>0</v>
      </c>
      <c r="K12" s="1">
        <v>0</v>
      </c>
      <c r="L12" s="1">
        <f t="shared" si="0"/>
        <v>47.25</v>
      </c>
      <c r="M12" s="1">
        <f t="shared" si="1"/>
        <v>34952.75</v>
      </c>
    </row>
    <row r="13" spans="1:13" x14ac:dyDescent="0.25">
      <c r="A13" t="s">
        <v>17</v>
      </c>
      <c r="B13" t="s">
        <v>12</v>
      </c>
      <c r="C13" t="s">
        <v>13</v>
      </c>
      <c r="D13" t="s">
        <v>8</v>
      </c>
      <c r="E13" s="1">
        <v>35000</v>
      </c>
      <c r="H13" s="1">
        <v>0</v>
      </c>
      <c r="I13" s="1">
        <v>47.25</v>
      </c>
      <c r="J13" s="1">
        <v>0</v>
      </c>
      <c r="K13" s="1">
        <v>0</v>
      </c>
      <c r="L13" s="1">
        <f t="shared" si="0"/>
        <v>47.25</v>
      </c>
      <c r="M13" s="1">
        <f t="shared" si="1"/>
        <v>34952.75</v>
      </c>
    </row>
    <row r="14" spans="1:13" x14ac:dyDescent="0.25">
      <c r="A14" t="s">
        <v>18</v>
      </c>
      <c r="B14" t="s">
        <v>12</v>
      </c>
      <c r="C14" t="s">
        <v>13</v>
      </c>
      <c r="D14" t="s">
        <v>7</v>
      </c>
      <c r="E14" s="1">
        <v>35000</v>
      </c>
      <c r="H14" s="1">
        <v>0</v>
      </c>
      <c r="I14" s="1">
        <v>47.25</v>
      </c>
      <c r="J14" s="1">
        <v>0</v>
      </c>
      <c r="K14" s="1">
        <v>0</v>
      </c>
      <c r="L14" s="1">
        <f t="shared" si="0"/>
        <v>47.25</v>
      </c>
      <c r="M14" s="1">
        <f t="shared" si="1"/>
        <v>34952.75</v>
      </c>
    </row>
    <row r="15" spans="1:13" x14ac:dyDescent="0.25">
      <c r="A15" t="s">
        <v>21</v>
      </c>
      <c r="B15" t="s">
        <v>15</v>
      </c>
      <c r="C15" t="s">
        <v>13</v>
      </c>
      <c r="D15" t="s">
        <v>8</v>
      </c>
      <c r="E15" s="1">
        <v>15000</v>
      </c>
      <c r="H15" s="1">
        <v>0</v>
      </c>
      <c r="I15" s="1">
        <v>0</v>
      </c>
      <c r="J15" s="1">
        <v>0</v>
      </c>
      <c r="K15" s="1">
        <v>0</v>
      </c>
      <c r="L15" s="1">
        <f t="shared" si="0"/>
        <v>0</v>
      </c>
      <c r="M15" s="1">
        <f t="shared" si="1"/>
        <v>15000</v>
      </c>
    </row>
    <row r="16" spans="1:13" x14ac:dyDescent="0.25">
      <c r="A16" t="s">
        <v>22</v>
      </c>
      <c r="B16" t="s">
        <v>15</v>
      </c>
      <c r="C16" t="s">
        <v>13</v>
      </c>
      <c r="D16" t="s">
        <v>8</v>
      </c>
      <c r="E16" s="1">
        <v>15000</v>
      </c>
      <c r="H16" s="1">
        <v>0</v>
      </c>
      <c r="I16" s="1">
        <v>0</v>
      </c>
      <c r="J16" s="1">
        <v>0</v>
      </c>
      <c r="K16" s="1">
        <v>0</v>
      </c>
      <c r="L16" s="1">
        <f t="shared" si="0"/>
        <v>0</v>
      </c>
      <c r="M16" s="1">
        <f t="shared" si="1"/>
        <v>15000</v>
      </c>
    </row>
    <row r="17" spans="1:13" x14ac:dyDescent="0.25">
      <c r="A17" t="s">
        <v>23</v>
      </c>
      <c r="B17" t="s">
        <v>15</v>
      </c>
      <c r="C17" t="s">
        <v>13</v>
      </c>
      <c r="D17" t="s">
        <v>7</v>
      </c>
      <c r="E17" s="1">
        <v>15000</v>
      </c>
      <c r="H17" s="1">
        <v>0</v>
      </c>
      <c r="I17" s="1">
        <v>0</v>
      </c>
      <c r="J17" s="1">
        <v>0</v>
      </c>
      <c r="K17" s="1">
        <v>0</v>
      </c>
      <c r="L17" s="1">
        <f t="shared" si="0"/>
        <v>0</v>
      </c>
      <c r="M17" s="1">
        <f t="shared" si="1"/>
        <v>15000</v>
      </c>
    </row>
    <row r="18" spans="1:13" x14ac:dyDescent="0.25">
      <c r="A18" t="s">
        <v>24</v>
      </c>
      <c r="B18" t="s">
        <v>15</v>
      </c>
      <c r="C18" t="s">
        <v>13</v>
      </c>
      <c r="D18" t="s">
        <v>7</v>
      </c>
      <c r="E18" s="1">
        <v>15000</v>
      </c>
      <c r="H18" s="1">
        <v>0</v>
      </c>
      <c r="I18" s="1">
        <v>0</v>
      </c>
      <c r="J18" s="1">
        <v>0</v>
      </c>
      <c r="K18" s="1">
        <v>0</v>
      </c>
      <c r="L18" s="1">
        <f t="shared" si="0"/>
        <v>0</v>
      </c>
      <c r="M18" s="1">
        <f t="shared" si="1"/>
        <v>15000</v>
      </c>
    </row>
    <row r="19" spans="1:13" x14ac:dyDescent="0.25">
      <c r="A19" t="s">
        <v>25</v>
      </c>
      <c r="B19" t="s">
        <v>15</v>
      </c>
      <c r="C19" t="s">
        <v>13</v>
      </c>
      <c r="D19" t="s">
        <v>7</v>
      </c>
      <c r="E19" s="1">
        <v>15000</v>
      </c>
      <c r="H19" s="1">
        <v>0</v>
      </c>
      <c r="I19" s="1">
        <v>0</v>
      </c>
      <c r="J19" s="1">
        <v>0</v>
      </c>
      <c r="K19" s="1">
        <v>0</v>
      </c>
      <c r="L19" s="1">
        <f t="shared" si="0"/>
        <v>0</v>
      </c>
      <c r="M19" s="1">
        <f t="shared" si="1"/>
        <v>15000</v>
      </c>
    </row>
    <row r="20" spans="1:13" x14ac:dyDescent="0.25">
      <c r="A20" t="s">
        <v>26</v>
      </c>
      <c r="B20" t="s">
        <v>15</v>
      </c>
      <c r="C20" t="s">
        <v>13</v>
      </c>
      <c r="D20" t="s">
        <v>7</v>
      </c>
      <c r="E20" s="1">
        <v>15000</v>
      </c>
      <c r="H20" s="1">
        <v>0</v>
      </c>
      <c r="I20" s="1">
        <v>0</v>
      </c>
      <c r="J20" s="1">
        <v>0</v>
      </c>
      <c r="K20" s="1">
        <v>0</v>
      </c>
      <c r="L20" s="1">
        <f t="shared" si="0"/>
        <v>0</v>
      </c>
      <c r="M20" s="1">
        <f t="shared" si="1"/>
        <v>15000</v>
      </c>
    </row>
    <row r="21" spans="1:13" x14ac:dyDescent="0.25">
      <c r="A21" t="s">
        <v>27</v>
      </c>
      <c r="B21" t="s">
        <v>15</v>
      </c>
      <c r="C21" t="s">
        <v>13</v>
      </c>
      <c r="D21" t="s">
        <v>7</v>
      </c>
      <c r="E21" s="1">
        <v>15000</v>
      </c>
      <c r="H21" s="1">
        <v>0</v>
      </c>
      <c r="I21" s="1">
        <v>0</v>
      </c>
      <c r="J21" s="1">
        <v>0</v>
      </c>
      <c r="K21" s="1">
        <v>0</v>
      </c>
      <c r="L21" s="1">
        <f t="shared" si="0"/>
        <v>0</v>
      </c>
      <c r="M21" s="1">
        <f t="shared" si="1"/>
        <v>15000</v>
      </c>
    </row>
    <row r="22" spans="1:13" x14ac:dyDescent="0.25">
      <c r="A22" t="s">
        <v>28</v>
      </c>
      <c r="B22" t="s">
        <v>15</v>
      </c>
      <c r="C22" t="s">
        <v>13</v>
      </c>
      <c r="D22" t="s">
        <v>7</v>
      </c>
      <c r="E22" s="1">
        <v>15000</v>
      </c>
      <c r="H22" s="1">
        <v>0</v>
      </c>
      <c r="I22" s="1">
        <v>0</v>
      </c>
      <c r="J22" s="1">
        <v>0</v>
      </c>
      <c r="K22" s="1">
        <v>0</v>
      </c>
      <c r="L22" s="1">
        <f t="shared" si="0"/>
        <v>0</v>
      </c>
      <c r="M22" s="1">
        <f t="shared" si="1"/>
        <v>15000</v>
      </c>
    </row>
    <row r="23" spans="1:13" x14ac:dyDescent="0.25">
      <c r="A23" t="s">
        <v>29</v>
      </c>
      <c r="B23" t="s">
        <v>15</v>
      </c>
      <c r="C23" t="s">
        <v>13</v>
      </c>
      <c r="D23" t="s">
        <v>7</v>
      </c>
      <c r="E23" s="1">
        <v>15000</v>
      </c>
      <c r="H23" s="1">
        <v>0</v>
      </c>
      <c r="I23" s="1">
        <v>0</v>
      </c>
      <c r="J23" s="1">
        <v>0</v>
      </c>
      <c r="K23" s="1">
        <v>0</v>
      </c>
      <c r="L23" s="1">
        <f t="shared" si="0"/>
        <v>0</v>
      </c>
      <c r="M23" s="1">
        <f t="shared" si="1"/>
        <v>15000</v>
      </c>
    </row>
    <row r="24" spans="1:13" x14ac:dyDescent="0.25">
      <c r="A24" t="s">
        <v>30</v>
      </c>
      <c r="B24" t="s">
        <v>15</v>
      </c>
      <c r="C24" t="s">
        <v>13</v>
      </c>
      <c r="D24" t="s">
        <v>7</v>
      </c>
      <c r="E24" s="1">
        <v>15000</v>
      </c>
      <c r="H24" s="1">
        <v>0</v>
      </c>
      <c r="I24" s="1">
        <v>0</v>
      </c>
      <c r="J24" s="1">
        <v>0</v>
      </c>
      <c r="K24" s="1">
        <v>0</v>
      </c>
      <c r="L24" s="1">
        <f t="shared" si="0"/>
        <v>0</v>
      </c>
      <c r="M24" s="1">
        <f t="shared" si="1"/>
        <v>15000</v>
      </c>
    </row>
    <row r="25" spans="1:13" x14ac:dyDescent="0.25">
      <c r="A25" t="s">
        <v>31</v>
      </c>
      <c r="B25" t="s">
        <v>15</v>
      </c>
      <c r="C25" t="s">
        <v>13</v>
      </c>
      <c r="D25" t="s">
        <v>7</v>
      </c>
      <c r="E25" s="1">
        <v>15000</v>
      </c>
      <c r="H25" s="1">
        <v>0</v>
      </c>
      <c r="I25" s="1">
        <v>0</v>
      </c>
      <c r="J25" s="1">
        <v>0</v>
      </c>
      <c r="K25" s="1">
        <v>0</v>
      </c>
      <c r="L25" s="1">
        <f t="shared" si="0"/>
        <v>0</v>
      </c>
      <c r="M25" s="1">
        <f t="shared" si="1"/>
        <v>15000</v>
      </c>
    </row>
    <row r="26" spans="1:13" x14ac:dyDescent="0.25">
      <c r="A26" t="s">
        <v>32</v>
      </c>
      <c r="B26" t="s">
        <v>15</v>
      </c>
      <c r="C26" t="s">
        <v>13</v>
      </c>
      <c r="D26" t="s">
        <v>7</v>
      </c>
      <c r="E26" s="1">
        <v>15000</v>
      </c>
      <c r="H26" s="1">
        <v>0</v>
      </c>
      <c r="I26" s="1">
        <v>0</v>
      </c>
      <c r="J26" s="1">
        <v>0</v>
      </c>
      <c r="K26" s="1">
        <v>0</v>
      </c>
      <c r="L26" s="1">
        <f t="shared" si="0"/>
        <v>0</v>
      </c>
      <c r="M26" s="1">
        <f t="shared" si="1"/>
        <v>15000</v>
      </c>
    </row>
    <row r="27" spans="1:13" x14ac:dyDescent="0.25">
      <c r="A27" t="s">
        <v>33</v>
      </c>
      <c r="B27" t="s">
        <v>15</v>
      </c>
      <c r="C27" t="s">
        <v>13</v>
      </c>
      <c r="D27" t="s">
        <v>7</v>
      </c>
      <c r="E27" s="1">
        <v>15000</v>
      </c>
      <c r="H27" s="1">
        <v>0</v>
      </c>
      <c r="I27" s="1">
        <v>0</v>
      </c>
      <c r="J27" s="1">
        <v>0</v>
      </c>
      <c r="K27" s="1">
        <v>0</v>
      </c>
      <c r="L27" s="1">
        <f t="shared" si="0"/>
        <v>0</v>
      </c>
      <c r="M27" s="1">
        <f t="shared" si="1"/>
        <v>15000</v>
      </c>
    </row>
    <row r="28" spans="1:13" x14ac:dyDescent="0.25">
      <c r="A28" t="s">
        <v>34</v>
      </c>
      <c r="B28" t="s">
        <v>15</v>
      </c>
      <c r="C28" t="s">
        <v>13</v>
      </c>
      <c r="D28" t="s">
        <v>7</v>
      </c>
      <c r="E28" s="1">
        <v>15000</v>
      </c>
      <c r="H28" s="1">
        <v>0</v>
      </c>
      <c r="I28" s="1">
        <v>0</v>
      </c>
      <c r="J28" s="1">
        <v>0</v>
      </c>
      <c r="K28" s="1">
        <v>0</v>
      </c>
      <c r="L28" s="1">
        <f t="shared" si="0"/>
        <v>0</v>
      </c>
      <c r="M28" s="1">
        <f t="shared" si="1"/>
        <v>15000</v>
      </c>
    </row>
    <row r="29" spans="1:13" x14ac:dyDescent="0.25">
      <c r="A29" t="s">
        <v>35</v>
      </c>
      <c r="B29" t="s">
        <v>15</v>
      </c>
      <c r="C29" t="s">
        <v>13</v>
      </c>
      <c r="D29" t="s">
        <v>7</v>
      </c>
      <c r="E29" s="1">
        <v>15000</v>
      </c>
      <c r="H29" s="1">
        <v>0</v>
      </c>
      <c r="I29" s="1">
        <v>0</v>
      </c>
      <c r="J29" s="1">
        <v>0</v>
      </c>
      <c r="K29" s="1">
        <v>0</v>
      </c>
      <c r="L29" s="1">
        <f t="shared" si="0"/>
        <v>0</v>
      </c>
      <c r="M29" s="1">
        <f t="shared" si="1"/>
        <v>15000</v>
      </c>
    </row>
    <row r="30" spans="1:13" x14ac:dyDescent="0.25">
      <c r="A30" t="s">
        <v>36</v>
      </c>
      <c r="B30" t="s">
        <v>15</v>
      </c>
      <c r="C30" t="s">
        <v>13</v>
      </c>
      <c r="D30" t="s">
        <v>7</v>
      </c>
      <c r="E30" s="1">
        <v>15000</v>
      </c>
      <c r="H30" s="1">
        <v>0</v>
      </c>
      <c r="I30" s="1">
        <v>0</v>
      </c>
      <c r="J30" s="1">
        <v>0</v>
      </c>
      <c r="K30" s="1">
        <v>0</v>
      </c>
      <c r="L30" s="1">
        <f t="shared" si="0"/>
        <v>0</v>
      </c>
      <c r="M30" s="1">
        <f t="shared" si="1"/>
        <v>15000</v>
      </c>
    </row>
    <row r="31" spans="1:13" x14ac:dyDescent="0.25">
      <c r="A31" t="s">
        <v>37</v>
      </c>
      <c r="B31" t="s">
        <v>15</v>
      </c>
      <c r="C31" t="s">
        <v>13</v>
      </c>
      <c r="D31" t="s">
        <v>7</v>
      </c>
      <c r="E31" s="1">
        <v>15000</v>
      </c>
      <c r="H31" s="1">
        <v>0</v>
      </c>
      <c r="I31" s="1">
        <v>0</v>
      </c>
      <c r="J31" s="1">
        <v>0</v>
      </c>
      <c r="K31" s="1">
        <v>0</v>
      </c>
      <c r="L31" s="1">
        <f t="shared" si="0"/>
        <v>0</v>
      </c>
      <c r="M31" s="1">
        <f t="shared" si="1"/>
        <v>15000</v>
      </c>
    </row>
    <row r="32" spans="1:13" x14ac:dyDescent="0.25">
      <c r="A32" t="s">
        <v>38</v>
      </c>
      <c r="B32" t="s">
        <v>15</v>
      </c>
      <c r="C32" t="s">
        <v>13</v>
      </c>
      <c r="D32" t="s">
        <v>7</v>
      </c>
      <c r="E32" s="1">
        <v>15000</v>
      </c>
      <c r="H32" s="1">
        <v>0</v>
      </c>
      <c r="I32" s="1">
        <v>0</v>
      </c>
      <c r="J32" s="1">
        <v>0</v>
      </c>
      <c r="K32" s="1">
        <v>0</v>
      </c>
      <c r="L32" s="1">
        <f t="shared" si="0"/>
        <v>0</v>
      </c>
      <c r="M32" s="1">
        <f t="shared" si="1"/>
        <v>15000</v>
      </c>
    </row>
    <row r="33" spans="1:13" x14ac:dyDescent="0.25">
      <c r="A33" t="s">
        <v>39</v>
      </c>
      <c r="B33" t="s">
        <v>15</v>
      </c>
      <c r="C33" t="s">
        <v>13</v>
      </c>
      <c r="D33" t="s">
        <v>7</v>
      </c>
      <c r="E33" s="1">
        <v>15000</v>
      </c>
      <c r="H33" s="1">
        <v>0</v>
      </c>
      <c r="I33" s="1">
        <v>0</v>
      </c>
      <c r="J33" s="1">
        <v>0</v>
      </c>
      <c r="K33" s="1">
        <v>0</v>
      </c>
      <c r="L33" s="1">
        <f t="shared" si="0"/>
        <v>0</v>
      </c>
      <c r="M33" s="1">
        <f t="shared" si="1"/>
        <v>15000</v>
      </c>
    </row>
    <row r="34" spans="1:13" x14ac:dyDescent="0.25">
      <c r="A34" t="s">
        <v>40</v>
      </c>
      <c r="B34" t="s">
        <v>15</v>
      </c>
      <c r="C34" t="s">
        <v>13</v>
      </c>
      <c r="D34" t="s">
        <v>7</v>
      </c>
      <c r="E34" s="1">
        <v>15000</v>
      </c>
      <c r="H34" s="1">
        <v>0</v>
      </c>
      <c r="I34" s="1">
        <v>0</v>
      </c>
      <c r="J34" s="1">
        <v>0</v>
      </c>
      <c r="K34" s="1">
        <v>0</v>
      </c>
      <c r="L34" s="1">
        <f t="shared" si="0"/>
        <v>0</v>
      </c>
      <c r="M34" s="1">
        <f t="shared" si="1"/>
        <v>15000</v>
      </c>
    </row>
    <row r="35" spans="1:13" x14ac:dyDescent="0.25">
      <c r="A35" t="s">
        <v>41</v>
      </c>
      <c r="B35" t="s">
        <v>15</v>
      </c>
      <c r="C35" t="s">
        <v>13</v>
      </c>
      <c r="D35" t="s">
        <v>7</v>
      </c>
      <c r="E35" s="1">
        <v>15000</v>
      </c>
      <c r="H35" s="1">
        <v>0</v>
      </c>
      <c r="I35" s="1">
        <v>0</v>
      </c>
      <c r="J35" s="1">
        <v>0</v>
      </c>
      <c r="K35" s="1">
        <v>0</v>
      </c>
      <c r="L35" s="1">
        <f t="shared" si="0"/>
        <v>0</v>
      </c>
      <c r="M35" s="1">
        <f t="shared" si="1"/>
        <v>15000</v>
      </c>
    </row>
    <row r="36" spans="1:13" ht="15.75" thickBot="1" x14ac:dyDescent="0.3">
      <c r="B36">
        <v>26</v>
      </c>
      <c r="E36" s="7">
        <f>SUM(E10:E35)</f>
        <v>675000</v>
      </c>
      <c r="F36" s="7">
        <f t="shared" ref="F36:M36" si="2">SUM(F10:F35)</f>
        <v>0</v>
      </c>
      <c r="G36" s="7">
        <f t="shared" si="2"/>
        <v>0</v>
      </c>
      <c r="H36" s="7">
        <f t="shared" si="2"/>
        <v>0</v>
      </c>
      <c r="I36" s="7">
        <f t="shared" si="2"/>
        <v>41057.49</v>
      </c>
      <c r="J36" s="7">
        <f t="shared" si="2"/>
        <v>0</v>
      </c>
      <c r="K36" s="7">
        <f t="shared" si="2"/>
        <v>0</v>
      </c>
      <c r="L36" s="7">
        <f t="shared" si="2"/>
        <v>41057.49</v>
      </c>
      <c r="M36" s="7">
        <f t="shared" si="2"/>
        <v>633942.51</v>
      </c>
    </row>
    <row r="38" spans="1:13" x14ac:dyDescent="0.25">
      <c r="A38" s="5" t="s">
        <v>9</v>
      </c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</row>
    <row r="39" spans="1:13" x14ac:dyDescent="0.25">
      <c r="A39" s="2" t="s">
        <v>44</v>
      </c>
      <c r="B39" s="2" t="s">
        <v>45</v>
      </c>
      <c r="C39" s="2" t="s">
        <v>0</v>
      </c>
      <c r="D39" s="2" t="s">
        <v>1</v>
      </c>
      <c r="E39" s="3" t="s">
        <v>46</v>
      </c>
      <c r="F39" s="3" t="s">
        <v>47</v>
      </c>
      <c r="G39" s="3" t="s">
        <v>48</v>
      </c>
      <c r="H39" s="3" t="s">
        <v>2</v>
      </c>
      <c r="I39" s="3" t="s">
        <v>3</v>
      </c>
      <c r="J39" s="3" t="s">
        <v>4</v>
      </c>
      <c r="K39" s="3" t="s">
        <v>5</v>
      </c>
      <c r="L39" s="3" t="s">
        <v>49</v>
      </c>
      <c r="M39" s="3" t="s">
        <v>6</v>
      </c>
    </row>
    <row r="40" spans="1:13" x14ac:dyDescent="0.25">
      <c r="A40" t="s">
        <v>20</v>
      </c>
      <c r="B40" t="s">
        <v>15</v>
      </c>
      <c r="C40" t="s">
        <v>13</v>
      </c>
      <c r="D40" t="s">
        <v>7</v>
      </c>
      <c r="E40" s="8">
        <v>15000</v>
      </c>
      <c r="F40" s="8"/>
      <c r="G40" s="8"/>
      <c r="H40" s="8">
        <v>0</v>
      </c>
      <c r="I40" s="8"/>
      <c r="J40" s="8">
        <v>0</v>
      </c>
      <c r="K40" s="8">
        <v>0</v>
      </c>
      <c r="L40" s="8">
        <v>0</v>
      </c>
      <c r="M40" s="8">
        <f>+E40</f>
        <v>15000</v>
      </c>
    </row>
    <row r="41" spans="1:13" x14ac:dyDescent="0.25">
      <c r="B41">
        <v>1</v>
      </c>
    </row>
    <row r="44" spans="1:13" ht="15.75" thickBot="1" x14ac:dyDescent="0.3">
      <c r="B44">
        <f>+B36+B41</f>
        <v>27</v>
      </c>
      <c r="D44" t="s">
        <v>50</v>
      </c>
      <c r="E44" s="7">
        <f>+E40+E36</f>
        <v>690000</v>
      </c>
      <c r="F44" s="7">
        <f t="shared" ref="F44:M44" si="3">+F40+F36</f>
        <v>0</v>
      </c>
      <c r="G44" s="7">
        <f t="shared" si="3"/>
        <v>0</v>
      </c>
      <c r="H44" s="7">
        <f t="shared" si="3"/>
        <v>0</v>
      </c>
      <c r="I44" s="7">
        <f t="shared" si="3"/>
        <v>41057.49</v>
      </c>
      <c r="J44" s="7">
        <f t="shared" si="3"/>
        <v>0</v>
      </c>
      <c r="K44" s="7">
        <f t="shared" si="3"/>
        <v>0</v>
      </c>
      <c r="L44" s="7">
        <f t="shared" si="3"/>
        <v>41057.49</v>
      </c>
      <c r="M44" s="7">
        <f t="shared" si="3"/>
        <v>648942.51</v>
      </c>
    </row>
  </sheetData>
  <sortState xmlns:xlrd2="http://schemas.microsoft.com/office/spreadsheetml/2017/richdata2" ref="A9:N36">
    <sortCondition ref="B9:B36"/>
  </sortState>
  <pageMargins left="0.7" right="0.7" top="0.75" bottom="0.75" header="0.3" footer="0.3"/>
  <pageSetup paperSize="9" scale="57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adicionales 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Arisleidy Romero</dc:creator>
  <cp:lastModifiedBy>Arisleidy Romero</cp:lastModifiedBy>
  <cp:lastPrinted>2024-12-16T13:49:12Z</cp:lastPrinted>
  <dcterms:created xsi:type="dcterms:W3CDTF">2024-12-13T13:12:13Z</dcterms:created>
  <dcterms:modified xsi:type="dcterms:W3CDTF">2024-12-16T13:49:18Z</dcterms:modified>
</cp:coreProperties>
</file>