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Boletin Estadistico DAEH\2025\"/>
    </mc:Choice>
  </mc:AlternateContent>
  <xr:revisionPtr revIDLastSave="0" documentId="13_ncr:1_{76C506BC-F120-41B4-AD46-C3ADA50211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lle" sheetId="1" r:id="rId1"/>
  </sheets>
  <definedNames>
    <definedName name="_xlnm._FilterDatabase" localSheetId="0" hidden="1">Detalle!$A$7:$J$35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I13" i="1"/>
  <c r="I31" i="1"/>
  <c r="I14" i="1"/>
  <c r="I28" i="1"/>
  <c r="I16" i="1"/>
  <c r="I19" i="1"/>
  <c r="I20" i="1"/>
  <c r="I32" i="1"/>
  <c r="I8" i="1"/>
  <c r="I23" i="1"/>
  <c r="I15" i="1"/>
  <c r="I29" i="1"/>
  <c r="I21" i="1"/>
  <c r="I12" i="1"/>
  <c r="I17" i="1"/>
  <c r="I18" i="1"/>
  <c r="I9" i="1"/>
  <c r="I24" i="1"/>
  <c r="I10" i="1"/>
  <c r="I33" i="1"/>
  <c r="I11" i="1"/>
  <c r="I25" i="1"/>
  <c r="I30" i="1"/>
  <c r="I22" i="1"/>
  <c r="I34" i="1"/>
  <c r="J22" i="1" l="1"/>
  <c r="H35" i="1"/>
  <c r="G35" i="1"/>
  <c r="F35" i="1"/>
  <c r="E35" i="1"/>
  <c r="D35" i="1"/>
  <c r="C35" i="1"/>
  <c r="J34" i="1"/>
  <c r="J30" i="1"/>
  <c r="J25" i="1"/>
  <c r="J11" i="1"/>
  <c r="J33" i="1"/>
  <c r="J10" i="1"/>
  <c r="J24" i="1"/>
  <c r="J9" i="1"/>
  <c r="J18" i="1"/>
  <c r="J17" i="1"/>
  <c r="J12" i="1"/>
  <c r="J21" i="1"/>
  <c r="J29" i="1"/>
  <c r="J15" i="1"/>
  <c r="J23" i="1"/>
  <c r="J8" i="1"/>
  <c r="J32" i="1"/>
  <c r="J20" i="1"/>
  <c r="J19" i="1"/>
  <c r="J16" i="1"/>
  <c r="J28" i="1"/>
  <c r="J14" i="1"/>
  <c r="J31" i="1"/>
  <c r="J13" i="1"/>
  <c r="J27" i="1"/>
  <c r="J26" i="1"/>
  <c r="I26" i="1"/>
  <c r="J35" i="1" l="1"/>
  <c r="I35" i="1"/>
</calcChain>
</file>

<file path=xl/sharedStrings.xml><?xml version="1.0" encoding="utf-8"?>
<sst xmlns="http://schemas.openxmlformats.org/spreadsheetml/2006/main" count="70" uniqueCount="50">
  <si>
    <t>Datos Estadisticos Asignaciones y Traslados Prehospitalarias Octubre-Diciembre 2025</t>
  </si>
  <si>
    <t>Mes</t>
  </si>
  <si>
    <t xml:space="preserve">Octubre </t>
  </si>
  <si>
    <t>Noviembre</t>
  </si>
  <si>
    <t>Diciembre</t>
  </si>
  <si>
    <t>Total</t>
  </si>
  <si>
    <t>Región</t>
  </si>
  <si>
    <t>Provincia</t>
  </si>
  <si>
    <t>Asignaciones</t>
  </si>
  <si>
    <t>Traslados</t>
  </si>
  <si>
    <t xml:space="preserve">Asignaciones </t>
  </si>
  <si>
    <t xml:space="preserve">Traslados </t>
  </si>
  <si>
    <t>Santo Domingo</t>
  </si>
  <si>
    <t>Distrito Nacional</t>
  </si>
  <si>
    <t>Santiago</t>
  </si>
  <si>
    <t>La Altagracia</t>
  </si>
  <si>
    <t>Puerto Plata</t>
  </si>
  <si>
    <t>Valdesia</t>
  </si>
  <si>
    <t>San Cristóbal</t>
  </si>
  <si>
    <t>La Vega</t>
  </si>
  <si>
    <t>El Valle</t>
  </si>
  <si>
    <t>San Juan</t>
  </si>
  <si>
    <t>Azua</t>
  </si>
  <si>
    <t>La Romana</t>
  </si>
  <si>
    <t>Duarte</t>
  </si>
  <si>
    <t>San Pedro De Macorís</t>
  </si>
  <si>
    <t>Espaillat</t>
  </si>
  <si>
    <t>Peravia</t>
  </si>
  <si>
    <t>Enriquillo</t>
  </si>
  <si>
    <t>Barahona</t>
  </si>
  <si>
    <t>Valverde</t>
  </si>
  <si>
    <t>Sánchez Ramírez</t>
  </si>
  <si>
    <t>Monseñor Nouel</t>
  </si>
  <si>
    <t>María Trinidad Sánchez</t>
  </si>
  <si>
    <t>Monte Plata</t>
  </si>
  <si>
    <t>Samaná</t>
  </si>
  <si>
    <t>El Seibo</t>
  </si>
  <si>
    <t>Hermanas Mirabal</t>
  </si>
  <si>
    <t>Hato Mayor</t>
  </si>
  <si>
    <t>San José De Ocoa</t>
  </si>
  <si>
    <t>Pedernales</t>
  </si>
  <si>
    <t>Total General</t>
  </si>
  <si>
    <t>Sin georeferenciar</t>
  </si>
  <si>
    <t>Ozama</t>
  </si>
  <si>
    <t>Cibao Norte</t>
  </si>
  <si>
    <t>Yuma</t>
  </si>
  <si>
    <t>Cibao Sur</t>
  </si>
  <si>
    <t>Cibao Nordeste</t>
  </si>
  <si>
    <t>Higuamo</t>
  </si>
  <si>
    <t>Cibao Noroeste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</si>
</sst>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charset val="134"/>
      <scheme val="minor"/>
    </font>
    <font>
      <b/>
      <sz val="14"/>
      <color theme="1"/>
      <name val="Georgia Pro Cond"/>
      <family val="1"/>
    </font>
    <font>
      <b/>
      <sz val="16"/>
      <color theme="1"/>
      <name val="Georgia Pro Cond"/>
      <family val="1"/>
    </font>
    <font>
      <b/>
      <sz val="14"/>
      <color theme="0"/>
      <name val="Georgia Pro Cond"/>
      <family val="1"/>
    </font>
    <font>
      <sz val="12"/>
      <color theme="1"/>
      <name val="Georgia Pro Cond"/>
      <family val="1"/>
    </font>
    <font>
      <sz val="16"/>
      <color theme="1"/>
      <name val="Georgia Pro Cond"/>
      <family val="1"/>
    </font>
    <font>
      <sz val="16"/>
      <color theme="0"/>
      <name val="Aptos Narrow"/>
      <family val="2"/>
      <scheme val="minor"/>
    </font>
    <font>
      <b/>
      <sz val="16"/>
      <color theme="0"/>
      <name val="Georgia Pro Cond"/>
      <family val="1"/>
    </font>
    <font>
      <b/>
      <sz val="18"/>
      <color theme="1"/>
      <name val="Georgia Pro Cond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AA6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0" xfId="0" applyFill="1"/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3" fontId="7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3" fontId="5" fillId="0" borderId="3" xfId="0" applyNumberFormat="1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3" fontId="2" fillId="0" borderId="5" xfId="0" applyNumberFormat="1" applyFont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0" fontId="8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523875</xdr:colOff>
      <xdr:row>3</xdr:row>
      <xdr:rowOff>259570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 r="5378"/>
        <a:stretch>
          <a:fillRect/>
        </a:stretch>
      </xdr:blipFill>
      <xdr:spPr>
        <a:xfrm>
          <a:off x="0" y="0"/>
          <a:ext cx="2265045" cy="906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zoomScale="80" zoomScaleNormal="80" workbookViewId="0">
      <selection activeCell="N12" sqref="N12"/>
    </sheetView>
  </sheetViews>
  <sheetFormatPr baseColWidth="10" defaultColWidth="11.375" defaultRowHeight="13.5" x14ac:dyDescent="0.15"/>
  <cols>
    <col min="1" max="1" width="22.875" customWidth="1"/>
    <col min="2" max="2" width="28.625" customWidth="1"/>
    <col min="3" max="3" width="20.375" customWidth="1"/>
    <col min="4" max="4" width="19.375" customWidth="1"/>
    <col min="5" max="5" width="19.5" customWidth="1"/>
    <col min="6" max="6" width="19.125" customWidth="1"/>
    <col min="7" max="7" width="19.625" customWidth="1"/>
    <col min="8" max="8" width="19.25" customWidth="1"/>
    <col min="9" max="9" width="18.75" customWidth="1"/>
    <col min="10" max="10" width="15.25" customWidth="1"/>
  </cols>
  <sheetData>
    <row r="1" spans="1:12" ht="18" customHeight="1" x14ac:dyDescent="0.15">
      <c r="A1" s="18"/>
      <c r="B1" s="18"/>
      <c r="C1" s="17" t="s">
        <v>0</v>
      </c>
      <c r="D1" s="17"/>
      <c r="E1" s="17"/>
      <c r="F1" s="17"/>
      <c r="G1" s="17"/>
      <c r="H1" s="17"/>
      <c r="I1" s="17"/>
      <c r="J1" s="17"/>
      <c r="K1" s="3"/>
      <c r="L1" s="3"/>
    </row>
    <row r="2" spans="1:12" ht="15" customHeight="1" x14ac:dyDescent="0.15">
      <c r="A2" s="18"/>
      <c r="B2" s="18"/>
      <c r="C2" s="17"/>
      <c r="D2" s="17"/>
      <c r="E2" s="17"/>
      <c r="F2" s="17"/>
      <c r="G2" s="17"/>
      <c r="H2" s="17"/>
      <c r="I2" s="17"/>
      <c r="J2" s="17"/>
      <c r="K2" s="3"/>
      <c r="L2" s="3"/>
    </row>
    <row r="3" spans="1:12" ht="18" customHeight="1" x14ac:dyDescent="0.15">
      <c r="A3" s="18"/>
      <c r="B3" s="18"/>
      <c r="C3" s="17"/>
      <c r="D3" s="17"/>
      <c r="E3" s="17"/>
      <c r="F3" s="17"/>
      <c r="G3" s="17"/>
      <c r="H3" s="17"/>
      <c r="I3" s="17"/>
      <c r="J3" s="17"/>
      <c r="K3" s="3"/>
      <c r="L3" s="3"/>
    </row>
    <row r="4" spans="1:12" ht="21" customHeight="1" x14ac:dyDescent="0.15">
      <c r="A4" s="18"/>
      <c r="B4" s="18"/>
      <c r="C4" s="17"/>
      <c r="D4" s="17"/>
      <c r="E4" s="17"/>
      <c r="F4" s="17"/>
      <c r="G4" s="17"/>
      <c r="H4" s="17"/>
      <c r="I4" s="17"/>
      <c r="J4" s="17"/>
      <c r="K4" s="3"/>
      <c r="L4" s="3"/>
    </row>
    <row r="5" spans="1:12" ht="10.5" customHeight="1" x14ac:dyDescent="0.15">
      <c r="A5" s="1"/>
      <c r="B5" s="1"/>
      <c r="C5" s="2"/>
      <c r="D5" s="2"/>
      <c r="E5" s="2"/>
      <c r="F5" s="2"/>
      <c r="G5" s="2"/>
      <c r="H5" s="2"/>
      <c r="I5" s="2"/>
      <c r="J5" s="2"/>
      <c r="K5" s="3"/>
      <c r="L5" s="3"/>
    </row>
    <row r="6" spans="1:12" ht="21" customHeight="1" x14ac:dyDescent="0.15">
      <c r="A6" s="7"/>
      <c r="B6" s="7" t="s">
        <v>1</v>
      </c>
      <c r="C6" s="19" t="s">
        <v>2</v>
      </c>
      <c r="D6" s="20"/>
      <c r="E6" s="19" t="s">
        <v>3</v>
      </c>
      <c r="F6" s="20"/>
      <c r="G6" s="19" t="s">
        <v>4</v>
      </c>
      <c r="H6" s="20"/>
      <c r="I6" s="19" t="s">
        <v>5</v>
      </c>
      <c r="J6" s="20"/>
      <c r="K6" s="3"/>
      <c r="L6" s="3"/>
    </row>
    <row r="7" spans="1:12" ht="29.25" customHeight="1" x14ac:dyDescent="0.15">
      <c r="A7" s="4" t="s">
        <v>6</v>
      </c>
      <c r="B7" s="4" t="s">
        <v>7</v>
      </c>
      <c r="C7" s="7" t="s">
        <v>8</v>
      </c>
      <c r="D7" s="7" t="s">
        <v>9</v>
      </c>
      <c r="E7" s="7" t="s">
        <v>8</v>
      </c>
      <c r="F7" s="7" t="s">
        <v>9</v>
      </c>
      <c r="G7" s="7" t="s">
        <v>8</v>
      </c>
      <c r="H7" s="7" t="s">
        <v>9</v>
      </c>
      <c r="I7" s="7" t="s">
        <v>10</v>
      </c>
      <c r="J7" s="7" t="s">
        <v>11</v>
      </c>
      <c r="K7" s="3"/>
      <c r="L7" s="3"/>
    </row>
    <row r="8" spans="1:12" ht="21.75" customHeight="1" x14ac:dyDescent="0.15">
      <c r="A8" s="8" t="s">
        <v>47</v>
      </c>
      <c r="B8" s="8" t="s">
        <v>24</v>
      </c>
      <c r="C8" s="9">
        <v>1290</v>
      </c>
      <c r="D8" s="11">
        <v>861</v>
      </c>
      <c r="E8" s="9">
        <v>1326</v>
      </c>
      <c r="F8" s="11">
        <v>897</v>
      </c>
      <c r="G8" s="9">
        <v>1461</v>
      </c>
      <c r="H8" s="11">
        <v>951</v>
      </c>
      <c r="I8" s="10">
        <f t="shared" ref="I8:I34" si="0">SUM(C8+E8+G8)</f>
        <v>4077</v>
      </c>
      <c r="J8" s="10">
        <f t="shared" ref="J8:J34" si="1">SUM(D8+F8+H8)</f>
        <v>2709</v>
      </c>
      <c r="K8" s="3"/>
      <c r="L8" s="3"/>
    </row>
    <row r="9" spans="1:12" ht="21.75" customHeight="1" x14ac:dyDescent="0.15">
      <c r="A9" s="8" t="s">
        <v>47</v>
      </c>
      <c r="B9" s="8" t="s">
        <v>33</v>
      </c>
      <c r="C9" s="11">
        <v>704</v>
      </c>
      <c r="D9" s="11">
        <v>462</v>
      </c>
      <c r="E9" s="11">
        <v>651</v>
      </c>
      <c r="F9" s="11">
        <v>471</v>
      </c>
      <c r="G9" s="11">
        <v>706</v>
      </c>
      <c r="H9" s="11">
        <v>459</v>
      </c>
      <c r="I9" s="10">
        <f t="shared" si="0"/>
        <v>2061</v>
      </c>
      <c r="J9" s="10">
        <f t="shared" si="1"/>
        <v>1392</v>
      </c>
      <c r="K9" s="3"/>
      <c r="L9" s="3"/>
    </row>
    <row r="10" spans="1:12" ht="21.75" customHeight="1" x14ac:dyDescent="0.15">
      <c r="A10" s="8" t="s">
        <v>47</v>
      </c>
      <c r="B10" s="8" t="s">
        <v>35</v>
      </c>
      <c r="C10" s="11">
        <v>504</v>
      </c>
      <c r="D10" s="11">
        <v>335</v>
      </c>
      <c r="E10" s="11">
        <v>538</v>
      </c>
      <c r="F10" s="11">
        <v>356</v>
      </c>
      <c r="G10" s="11">
        <v>580</v>
      </c>
      <c r="H10" s="11">
        <v>391</v>
      </c>
      <c r="I10" s="10">
        <f t="shared" si="0"/>
        <v>1622</v>
      </c>
      <c r="J10" s="10">
        <f t="shared" si="1"/>
        <v>1082</v>
      </c>
      <c r="K10" s="3"/>
      <c r="L10" s="3"/>
    </row>
    <row r="11" spans="1:12" ht="21.75" customHeight="1" x14ac:dyDescent="0.15">
      <c r="A11" s="8" t="s">
        <v>47</v>
      </c>
      <c r="B11" s="8" t="s">
        <v>37</v>
      </c>
      <c r="C11" s="11">
        <v>331</v>
      </c>
      <c r="D11" s="11">
        <v>250</v>
      </c>
      <c r="E11" s="11">
        <v>416</v>
      </c>
      <c r="F11" s="11">
        <v>301</v>
      </c>
      <c r="G11" s="11">
        <v>459</v>
      </c>
      <c r="H11" s="11">
        <v>325</v>
      </c>
      <c r="I11" s="10">
        <f t="shared" si="0"/>
        <v>1206</v>
      </c>
      <c r="J11" s="10">
        <f t="shared" si="1"/>
        <v>876</v>
      </c>
      <c r="K11" s="3"/>
      <c r="L11" s="3"/>
    </row>
    <row r="12" spans="1:12" ht="21.75" customHeight="1" x14ac:dyDescent="0.15">
      <c r="A12" s="8" t="s">
        <v>49</v>
      </c>
      <c r="B12" s="8" t="s">
        <v>30</v>
      </c>
      <c r="C12" s="11">
        <v>696</v>
      </c>
      <c r="D12" s="11">
        <v>475</v>
      </c>
      <c r="E12" s="11">
        <v>678</v>
      </c>
      <c r="F12" s="11">
        <v>435</v>
      </c>
      <c r="G12" s="11">
        <v>827</v>
      </c>
      <c r="H12" s="11">
        <v>552</v>
      </c>
      <c r="I12" s="10">
        <f t="shared" si="0"/>
        <v>2201</v>
      </c>
      <c r="J12" s="10">
        <f t="shared" si="1"/>
        <v>1462</v>
      </c>
      <c r="K12" s="3"/>
      <c r="L12" s="3"/>
    </row>
    <row r="13" spans="1:12" ht="21.75" customHeight="1" x14ac:dyDescent="0.15">
      <c r="A13" s="8" t="s">
        <v>44</v>
      </c>
      <c r="B13" s="8" t="s">
        <v>14</v>
      </c>
      <c r="C13" s="9">
        <v>5097</v>
      </c>
      <c r="D13" s="9">
        <v>2471</v>
      </c>
      <c r="E13" s="9">
        <v>5426</v>
      </c>
      <c r="F13" s="9">
        <v>2674</v>
      </c>
      <c r="G13" s="9">
        <v>6154</v>
      </c>
      <c r="H13" s="9">
        <v>2638</v>
      </c>
      <c r="I13" s="10">
        <f t="shared" si="0"/>
        <v>16677</v>
      </c>
      <c r="J13" s="10">
        <f t="shared" si="1"/>
        <v>7783</v>
      </c>
      <c r="K13" s="3"/>
      <c r="L13" s="3"/>
    </row>
    <row r="14" spans="1:12" ht="21.75" customHeight="1" x14ac:dyDescent="0.15">
      <c r="A14" s="8" t="s">
        <v>44</v>
      </c>
      <c r="B14" s="8" t="s">
        <v>16</v>
      </c>
      <c r="C14" s="9">
        <v>1947</v>
      </c>
      <c r="D14" s="9">
        <v>1154</v>
      </c>
      <c r="E14" s="9">
        <v>1962</v>
      </c>
      <c r="F14" s="9">
        <v>1201</v>
      </c>
      <c r="G14" s="9">
        <v>2343</v>
      </c>
      <c r="H14" s="9">
        <v>1373</v>
      </c>
      <c r="I14" s="10">
        <f t="shared" si="0"/>
        <v>6252</v>
      </c>
      <c r="J14" s="10">
        <f t="shared" si="1"/>
        <v>3728</v>
      </c>
      <c r="K14" s="3"/>
      <c r="L14" s="3"/>
    </row>
    <row r="15" spans="1:12" ht="21.75" customHeight="1" x14ac:dyDescent="0.15">
      <c r="A15" s="8" t="s">
        <v>44</v>
      </c>
      <c r="B15" s="8" t="s">
        <v>26</v>
      </c>
      <c r="C15" s="11">
        <v>836</v>
      </c>
      <c r="D15" s="11">
        <v>505</v>
      </c>
      <c r="E15" s="11">
        <v>899</v>
      </c>
      <c r="F15" s="11">
        <v>529</v>
      </c>
      <c r="G15" s="11">
        <v>1132</v>
      </c>
      <c r="H15" s="11">
        <v>660</v>
      </c>
      <c r="I15" s="10">
        <f t="shared" si="0"/>
        <v>2867</v>
      </c>
      <c r="J15" s="10">
        <f t="shared" si="1"/>
        <v>1694</v>
      </c>
      <c r="K15" s="3"/>
      <c r="L15" s="3"/>
    </row>
    <row r="16" spans="1:12" ht="21.75" customHeight="1" x14ac:dyDescent="0.15">
      <c r="A16" s="8" t="s">
        <v>46</v>
      </c>
      <c r="B16" s="8" t="s">
        <v>19</v>
      </c>
      <c r="C16" s="9">
        <v>1672</v>
      </c>
      <c r="D16" s="9">
        <v>1021</v>
      </c>
      <c r="E16" s="9">
        <v>1613</v>
      </c>
      <c r="F16" s="9">
        <v>1031</v>
      </c>
      <c r="G16" s="9">
        <v>1897</v>
      </c>
      <c r="H16" s="9">
        <v>1099</v>
      </c>
      <c r="I16" s="10">
        <f t="shared" si="0"/>
        <v>5182</v>
      </c>
      <c r="J16" s="10">
        <f t="shared" si="1"/>
        <v>3151</v>
      </c>
      <c r="K16" s="3"/>
      <c r="L16" s="3"/>
    </row>
    <row r="17" spans="1:12" ht="21.75" customHeight="1" x14ac:dyDescent="0.15">
      <c r="A17" s="8" t="s">
        <v>46</v>
      </c>
      <c r="B17" s="8" t="s">
        <v>31</v>
      </c>
      <c r="C17" s="11">
        <v>644</v>
      </c>
      <c r="D17" s="11">
        <v>478</v>
      </c>
      <c r="E17" s="11">
        <v>722</v>
      </c>
      <c r="F17" s="11">
        <v>509</v>
      </c>
      <c r="G17" s="11">
        <v>756</v>
      </c>
      <c r="H17" s="11">
        <v>514</v>
      </c>
      <c r="I17" s="10">
        <f t="shared" si="0"/>
        <v>2122</v>
      </c>
      <c r="J17" s="10">
        <f t="shared" si="1"/>
        <v>1501</v>
      </c>
      <c r="K17" s="3"/>
      <c r="L17" s="3"/>
    </row>
    <row r="18" spans="1:12" ht="21.75" customHeight="1" x14ac:dyDescent="0.15">
      <c r="A18" s="8" t="s">
        <v>46</v>
      </c>
      <c r="B18" s="8" t="s">
        <v>32</v>
      </c>
      <c r="C18" s="11">
        <v>667</v>
      </c>
      <c r="D18" s="11">
        <v>397</v>
      </c>
      <c r="E18" s="11">
        <v>718</v>
      </c>
      <c r="F18" s="11">
        <v>414</v>
      </c>
      <c r="G18" s="11">
        <v>876</v>
      </c>
      <c r="H18" s="11">
        <v>510</v>
      </c>
      <c r="I18" s="10">
        <f t="shared" si="0"/>
        <v>2261</v>
      </c>
      <c r="J18" s="10">
        <f t="shared" si="1"/>
        <v>1321</v>
      </c>
      <c r="K18" s="3"/>
      <c r="L18" s="3"/>
    </row>
    <row r="19" spans="1:12" ht="21.75" customHeight="1" x14ac:dyDescent="0.15">
      <c r="A19" s="8" t="s">
        <v>20</v>
      </c>
      <c r="B19" s="8" t="s">
        <v>21</v>
      </c>
      <c r="C19" s="9">
        <v>1361</v>
      </c>
      <c r="D19" s="9">
        <v>1019</v>
      </c>
      <c r="E19" s="9">
        <v>1480</v>
      </c>
      <c r="F19" s="9">
        <v>1060</v>
      </c>
      <c r="G19" s="9">
        <v>1501</v>
      </c>
      <c r="H19" s="9">
        <v>1073</v>
      </c>
      <c r="I19" s="10">
        <f t="shared" si="0"/>
        <v>4342</v>
      </c>
      <c r="J19" s="10">
        <f t="shared" si="1"/>
        <v>3152</v>
      </c>
      <c r="K19" s="3"/>
      <c r="L19" s="3"/>
    </row>
    <row r="20" spans="1:12" ht="21.75" customHeight="1" x14ac:dyDescent="0.15">
      <c r="A20" s="8" t="s">
        <v>20</v>
      </c>
      <c r="B20" s="8" t="s">
        <v>22</v>
      </c>
      <c r="C20" s="9">
        <v>1382</v>
      </c>
      <c r="D20" s="11">
        <v>923</v>
      </c>
      <c r="E20" s="9">
        <v>1427</v>
      </c>
      <c r="F20" s="11">
        <v>942</v>
      </c>
      <c r="G20" s="9">
        <v>1423</v>
      </c>
      <c r="H20" s="11">
        <v>954</v>
      </c>
      <c r="I20" s="10">
        <f t="shared" si="0"/>
        <v>4232</v>
      </c>
      <c r="J20" s="10">
        <f t="shared" si="1"/>
        <v>2819</v>
      </c>
      <c r="K20" s="3"/>
      <c r="L20" s="3"/>
    </row>
    <row r="21" spans="1:12" ht="21.75" customHeight="1" x14ac:dyDescent="0.15">
      <c r="A21" s="8" t="s">
        <v>28</v>
      </c>
      <c r="B21" s="8" t="s">
        <v>29</v>
      </c>
      <c r="C21" s="9">
        <v>1039</v>
      </c>
      <c r="D21" s="9">
        <v>691</v>
      </c>
      <c r="E21" s="9">
        <v>1017</v>
      </c>
      <c r="F21" s="9">
        <v>688</v>
      </c>
      <c r="G21" s="9">
        <v>1049</v>
      </c>
      <c r="H21" s="9">
        <v>680</v>
      </c>
      <c r="I21" s="10">
        <f t="shared" si="0"/>
        <v>3105</v>
      </c>
      <c r="J21" s="10">
        <f t="shared" si="1"/>
        <v>2059</v>
      </c>
      <c r="K21" s="3"/>
      <c r="L21" s="3"/>
    </row>
    <row r="22" spans="1:12" ht="21.75" customHeight="1" x14ac:dyDescent="0.15">
      <c r="A22" s="8" t="s">
        <v>28</v>
      </c>
      <c r="B22" s="8" t="s">
        <v>40</v>
      </c>
      <c r="C22" s="11">
        <v>128</v>
      </c>
      <c r="D22" s="11">
        <v>84</v>
      </c>
      <c r="E22" s="11">
        <v>164</v>
      </c>
      <c r="F22" s="11">
        <v>111</v>
      </c>
      <c r="G22" s="11">
        <v>198</v>
      </c>
      <c r="H22" s="11">
        <v>134</v>
      </c>
      <c r="I22" s="10">
        <f t="shared" si="0"/>
        <v>490</v>
      </c>
      <c r="J22" s="10">
        <f t="shared" si="1"/>
        <v>329</v>
      </c>
      <c r="K22" s="3"/>
      <c r="L22" s="3"/>
    </row>
    <row r="23" spans="1:12" ht="21.75" customHeight="1" x14ac:dyDescent="0.15">
      <c r="A23" s="8" t="s">
        <v>48</v>
      </c>
      <c r="B23" s="8" t="s">
        <v>25</v>
      </c>
      <c r="C23" s="9">
        <v>1251</v>
      </c>
      <c r="D23" s="11">
        <v>769</v>
      </c>
      <c r="E23" s="9">
        <v>1333</v>
      </c>
      <c r="F23" s="11">
        <v>863</v>
      </c>
      <c r="G23" s="9">
        <v>1416</v>
      </c>
      <c r="H23" s="11">
        <v>819</v>
      </c>
      <c r="I23" s="10">
        <f t="shared" si="0"/>
        <v>4000</v>
      </c>
      <c r="J23" s="10">
        <f t="shared" si="1"/>
        <v>2451</v>
      </c>
      <c r="K23" s="3"/>
      <c r="L23" s="3"/>
    </row>
    <row r="24" spans="1:12" ht="21.75" customHeight="1" x14ac:dyDescent="0.15">
      <c r="A24" s="8" t="s">
        <v>48</v>
      </c>
      <c r="B24" s="8" t="s">
        <v>34</v>
      </c>
      <c r="C24" s="11">
        <v>463</v>
      </c>
      <c r="D24" s="11">
        <v>274</v>
      </c>
      <c r="E24" s="11">
        <v>489</v>
      </c>
      <c r="F24" s="11">
        <v>288</v>
      </c>
      <c r="G24" s="11">
        <v>583</v>
      </c>
      <c r="H24" s="11">
        <v>332</v>
      </c>
      <c r="I24" s="10">
        <f t="shared" si="0"/>
        <v>1535</v>
      </c>
      <c r="J24" s="10">
        <f t="shared" si="1"/>
        <v>894</v>
      </c>
      <c r="K24" s="3"/>
      <c r="L24" s="3"/>
    </row>
    <row r="25" spans="1:12" ht="21.75" customHeight="1" x14ac:dyDescent="0.15">
      <c r="A25" s="8" t="s">
        <v>48</v>
      </c>
      <c r="B25" s="8" t="s">
        <v>38</v>
      </c>
      <c r="C25" s="11">
        <v>321</v>
      </c>
      <c r="D25" s="11">
        <v>190</v>
      </c>
      <c r="E25" s="11">
        <v>318</v>
      </c>
      <c r="F25" s="11">
        <v>218</v>
      </c>
      <c r="G25" s="11">
        <v>350</v>
      </c>
      <c r="H25" s="11">
        <v>229</v>
      </c>
      <c r="I25" s="10">
        <f t="shared" si="0"/>
        <v>989</v>
      </c>
      <c r="J25" s="10">
        <f t="shared" si="1"/>
        <v>637</v>
      </c>
      <c r="K25" s="3"/>
      <c r="L25" s="3"/>
    </row>
    <row r="26" spans="1:12" ht="21.75" customHeight="1" x14ac:dyDescent="0.15">
      <c r="A26" s="8" t="s">
        <v>43</v>
      </c>
      <c r="B26" s="8" t="s">
        <v>12</v>
      </c>
      <c r="C26" s="9">
        <v>12845</v>
      </c>
      <c r="D26" s="9">
        <v>6698</v>
      </c>
      <c r="E26" s="9">
        <v>13087</v>
      </c>
      <c r="F26" s="9">
        <v>6614</v>
      </c>
      <c r="G26" s="9">
        <v>14120</v>
      </c>
      <c r="H26" s="9">
        <v>6801</v>
      </c>
      <c r="I26" s="10">
        <f t="shared" si="0"/>
        <v>40052</v>
      </c>
      <c r="J26" s="10">
        <f t="shared" si="1"/>
        <v>20113</v>
      </c>
      <c r="K26" s="3"/>
      <c r="L26" s="3"/>
    </row>
    <row r="27" spans="1:12" ht="21.75" customHeight="1" x14ac:dyDescent="0.15">
      <c r="A27" s="8" t="s">
        <v>43</v>
      </c>
      <c r="B27" s="8" t="s">
        <v>13</v>
      </c>
      <c r="C27" s="9">
        <v>5580</v>
      </c>
      <c r="D27" s="9">
        <v>2914</v>
      </c>
      <c r="E27" s="9">
        <v>5705</v>
      </c>
      <c r="F27" s="9">
        <v>2996</v>
      </c>
      <c r="G27" s="9">
        <v>6048</v>
      </c>
      <c r="H27" s="9">
        <v>3045</v>
      </c>
      <c r="I27" s="10">
        <f t="shared" si="0"/>
        <v>17333</v>
      </c>
      <c r="J27" s="10">
        <f t="shared" si="1"/>
        <v>8955</v>
      </c>
      <c r="K27" s="3"/>
      <c r="L27" s="3"/>
    </row>
    <row r="28" spans="1:12" ht="21.75" customHeight="1" x14ac:dyDescent="0.15">
      <c r="A28" s="8" t="s">
        <v>17</v>
      </c>
      <c r="B28" s="8" t="s">
        <v>18</v>
      </c>
      <c r="C28" s="9">
        <v>2216</v>
      </c>
      <c r="D28" s="9">
        <v>1227</v>
      </c>
      <c r="E28" s="9">
        <v>2326</v>
      </c>
      <c r="F28" s="9">
        <v>1313</v>
      </c>
      <c r="G28" s="9">
        <v>2475</v>
      </c>
      <c r="H28" s="9">
        <v>1338</v>
      </c>
      <c r="I28" s="10">
        <f t="shared" si="0"/>
        <v>7017</v>
      </c>
      <c r="J28" s="10">
        <f t="shared" si="1"/>
        <v>3878</v>
      </c>
      <c r="K28" s="3"/>
      <c r="L28" s="3"/>
    </row>
    <row r="29" spans="1:12" ht="21.75" customHeight="1" x14ac:dyDescent="0.15">
      <c r="A29" s="8" t="s">
        <v>17</v>
      </c>
      <c r="B29" s="8" t="s">
        <v>27</v>
      </c>
      <c r="C29" s="11">
        <v>911</v>
      </c>
      <c r="D29" s="11">
        <v>619</v>
      </c>
      <c r="E29" s="11">
        <v>853</v>
      </c>
      <c r="F29" s="11">
        <v>574</v>
      </c>
      <c r="G29" s="11">
        <v>951</v>
      </c>
      <c r="H29" s="11">
        <v>592</v>
      </c>
      <c r="I29" s="10">
        <f t="shared" si="0"/>
        <v>2715</v>
      </c>
      <c r="J29" s="10">
        <f t="shared" si="1"/>
        <v>1785</v>
      </c>
      <c r="K29" s="3"/>
      <c r="L29" s="3"/>
    </row>
    <row r="30" spans="1:12" ht="21.75" customHeight="1" x14ac:dyDescent="0.15">
      <c r="A30" s="8" t="s">
        <v>17</v>
      </c>
      <c r="B30" s="8" t="s">
        <v>39</v>
      </c>
      <c r="C30" s="11">
        <v>332</v>
      </c>
      <c r="D30" s="11">
        <v>270</v>
      </c>
      <c r="E30" s="11">
        <v>364</v>
      </c>
      <c r="F30" s="11">
        <v>288</v>
      </c>
      <c r="G30" s="11">
        <v>321</v>
      </c>
      <c r="H30" s="11">
        <v>246</v>
      </c>
      <c r="I30" s="10">
        <f t="shared" si="0"/>
        <v>1017</v>
      </c>
      <c r="J30" s="10">
        <f t="shared" si="1"/>
        <v>804</v>
      </c>
      <c r="K30" s="3"/>
      <c r="L30" s="3"/>
    </row>
    <row r="31" spans="1:12" ht="21.75" customHeight="1" x14ac:dyDescent="0.15">
      <c r="A31" s="8" t="s">
        <v>45</v>
      </c>
      <c r="B31" s="8" t="s">
        <v>15</v>
      </c>
      <c r="C31" s="9">
        <v>2206</v>
      </c>
      <c r="D31" s="9">
        <v>1307</v>
      </c>
      <c r="E31" s="9">
        <v>2251</v>
      </c>
      <c r="F31" s="9">
        <v>1294</v>
      </c>
      <c r="G31" s="9">
        <v>2508</v>
      </c>
      <c r="H31" s="9">
        <v>1417</v>
      </c>
      <c r="I31" s="10">
        <f t="shared" si="0"/>
        <v>6965</v>
      </c>
      <c r="J31" s="10">
        <f t="shared" si="1"/>
        <v>4018</v>
      </c>
      <c r="K31" s="3"/>
      <c r="L31" s="3"/>
    </row>
    <row r="32" spans="1:12" ht="21.75" customHeight="1" x14ac:dyDescent="0.15">
      <c r="A32" s="8" t="s">
        <v>45</v>
      </c>
      <c r="B32" s="8" t="s">
        <v>23</v>
      </c>
      <c r="C32" s="9">
        <v>1329</v>
      </c>
      <c r="D32" s="11">
        <v>808</v>
      </c>
      <c r="E32" s="9">
        <v>1238</v>
      </c>
      <c r="F32" s="11">
        <v>693</v>
      </c>
      <c r="G32" s="9">
        <v>1476</v>
      </c>
      <c r="H32" s="11">
        <v>831</v>
      </c>
      <c r="I32" s="10">
        <f t="shared" si="0"/>
        <v>4043</v>
      </c>
      <c r="J32" s="10">
        <f t="shared" si="1"/>
        <v>2332</v>
      </c>
      <c r="K32" s="3"/>
      <c r="L32" s="3"/>
    </row>
    <row r="33" spans="1:12" ht="21.75" customHeight="1" x14ac:dyDescent="0.15">
      <c r="A33" s="8" t="s">
        <v>45</v>
      </c>
      <c r="B33" s="12" t="s">
        <v>36</v>
      </c>
      <c r="C33" s="13">
        <v>352</v>
      </c>
      <c r="D33" s="13">
        <v>246</v>
      </c>
      <c r="E33" s="13">
        <v>363</v>
      </c>
      <c r="F33" s="13">
        <v>259</v>
      </c>
      <c r="G33" s="13">
        <v>398</v>
      </c>
      <c r="H33" s="13">
        <v>272</v>
      </c>
      <c r="I33" s="10">
        <f t="shared" si="0"/>
        <v>1113</v>
      </c>
      <c r="J33" s="14">
        <f t="shared" si="1"/>
        <v>777</v>
      </c>
      <c r="K33" s="3"/>
      <c r="L33" s="3"/>
    </row>
    <row r="34" spans="1:12" ht="21.75" customHeight="1" x14ac:dyDescent="0.15">
      <c r="A34" s="12"/>
      <c r="B34" s="12" t="s">
        <v>42</v>
      </c>
      <c r="C34" s="13">
        <v>3</v>
      </c>
      <c r="D34" s="13">
        <v>2</v>
      </c>
      <c r="E34" s="13">
        <v>2</v>
      </c>
      <c r="F34" s="13">
        <v>2</v>
      </c>
      <c r="G34" s="13">
        <v>0</v>
      </c>
      <c r="H34" s="13">
        <v>0</v>
      </c>
      <c r="I34" s="10">
        <f t="shared" si="0"/>
        <v>5</v>
      </c>
      <c r="J34" s="10">
        <f t="shared" si="1"/>
        <v>4</v>
      </c>
      <c r="K34" s="3"/>
      <c r="L34" s="3"/>
    </row>
    <row r="35" spans="1:12" ht="21" x14ac:dyDescent="0.15">
      <c r="A35" s="15"/>
      <c r="B35" s="5" t="s">
        <v>41</v>
      </c>
      <c r="C35" s="6">
        <f t="shared" ref="C35:H35" si="2">SUM(C8:C34)</f>
        <v>46107</v>
      </c>
      <c r="D35" s="6">
        <f t="shared" si="2"/>
        <v>26450</v>
      </c>
      <c r="E35" s="6">
        <f t="shared" si="2"/>
        <v>47366</v>
      </c>
      <c r="F35" s="6">
        <f t="shared" si="2"/>
        <v>27021</v>
      </c>
      <c r="G35" s="6">
        <f t="shared" si="2"/>
        <v>52008</v>
      </c>
      <c r="H35" s="6">
        <f t="shared" si="2"/>
        <v>28235</v>
      </c>
      <c r="I35" s="6">
        <f>SUM(I8:I34)</f>
        <v>145481</v>
      </c>
      <c r="J35" s="6">
        <f>SUM(J8:J34)</f>
        <v>81706</v>
      </c>
      <c r="K35" s="3"/>
      <c r="L35" s="3"/>
    </row>
    <row r="36" spans="1:12" ht="109.5" customHeight="1" x14ac:dyDescent="0.2">
      <c r="A36" s="3"/>
      <c r="B36" s="3"/>
      <c r="C36" s="3"/>
      <c r="D36" s="16"/>
      <c r="E36" s="16"/>
      <c r="F36" s="16"/>
      <c r="G36" s="16"/>
      <c r="H36" s="3"/>
      <c r="I36" s="3"/>
      <c r="J36" s="3"/>
      <c r="K36" s="3"/>
      <c r="L36" s="3"/>
    </row>
    <row r="37" spans="1:12" x14ac:dyDescent="0.15">
      <c r="K37" s="3"/>
      <c r="L37" s="3"/>
    </row>
  </sheetData>
  <autoFilter ref="A7:J35" xr:uid="{00000000-0009-0000-0000-000000000000}"/>
  <sortState xmlns:xlrd2="http://schemas.microsoft.com/office/spreadsheetml/2017/richdata2" ref="A8:J34">
    <sortCondition ref="A8:A34"/>
  </sortState>
  <mergeCells count="7">
    <mergeCell ref="D36:G36"/>
    <mergeCell ref="C1:J4"/>
    <mergeCell ref="A1:B4"/>
    <mergeCell ref="C6:D6"/>
    <mergeCell ref="E6:F6"/>
    <mergeCell ref="G6:H6"/>
    <mergeCell ref="I6:J6"/>
  </mergeCells>
  <pageMargins left="0.7" right="0.7" top="0.75" bottom="0.75" header="0.3" footer="0.3"/>
  <pageSetup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Diomel A. Garcia</dc:creator>
  <cp:lastModifiedBy>Diomel Garcia</cp:lastModifiedBy>
  <cp:lastPrinted>2026-01-13T15:22:42Z</cp:lastPrinted>
  <dcterms:created xsi:type="dcterms:W3CDTF">2024-04-25T17:11:00Z</dcterms:created>
  <dcterms:modified xsi:type="dcterms:W3CDTF">2026-01-14T19:03:03Z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D7F8CEA12F5B417BAC37BDD223B1C56F_13</vt:lpwstr>
  </property>
  <property fmtid="{D5CDD505-2E9C-101B-9397-08002B2CF9AE}" pid="3" name="KSOProductBuildVer">
    <vt:lpwstr>3082-12.2.0.23196</vt:lpwstr>
  </property>
</Properties>
</file>