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nel.paredes\AppData\Local\Temp\Rar$DIa10516.39173.rartemp\"/>
    </mc:Choice>
  </mc:AlternateContent>
  <xr:revisionPtr revIDLastSave="0" documentId="13_ncr:1_{8BBC442F-D497-4826-AE96-5F864E058C08}" xr6:coauthVersionLast="47" xr6:coauthVersionMax="47" xr10:uidLastSave="{00000000-0000-0000-0000-000000000000}"/>
  <bookViews>
    <workbookView xWindow="-120" yWindow="-120" windowWidth="29040" windowHeight="15840" xr2:uid="{BE57598E-7B46-487A-8626-2C22E9208083}"/>
  </bookViews>
  <sheets>
    <sheet name="REPORTEMILITARESDIC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6" i="1" l="1"/>
  <c r="G426" i="1"/>
  <c r="H426" i="1"/>
  <c r="I426" i="1"/>
  <c r="J426" i="1"/>
  <c r="K426" i="1"/>
  <c r="L426" i="1"/>
  <c r="M426" i="1"/>
  <c r="E426" i="1"/>
  <c r="B426" i="1"/>
  <c r="F35" i="1"/>
  <c r="G35" i="1"/>
  <c r="H35" i="1"/>
  <c r="I35" i="1"/>
  <c r="J35" i="1"/>
  <c r="K35" i="1"/>
  <c r="L35" i="1"/>
  <c r="M35" i="1"/>
  <c r="E35" i="1"/>
  <c r="F30" i="1"/>
  <c r="G30" i="1"/>
  <c r="H30" i="1"/>
  <c r="I30" i="1"/>
  <c r="J30" i="1"/>
  <c r="K30" i="1"/>
  <c r="L30" i="1"/>
  <c r="M30" i="1"/>
  <c r="E30" i="1"/>
  <c r="F41" i="1"/>
  <c r="G41" i="1"/>
  <c r="H41" i="1"/>
  <c r="I41" i="1"/>
  <c r="J41" i="1"/>
  <c r="K41" i="1"/>
  <c r="L41" i="1"/>
  <c r="M41" i="1"/>
  <c r="E41" i="1"/>
  <c r="F11" i="1"/>
  <c r="G11" i="1"/>
  <c r="H11" i="1"/>
  <c r="I11" i="1"/>
  <c r="J11" i="1"/>
  <c r="K11" i="1"/>
  <c r="L11" i="1"/>
  <c r="M11" i="1"/>
  <c r="E11" i="1"/>
  <c r="F17" i="1"/>
  <c r="G17" i="1"/>
  <c r="H17" i="1"/>
  <c r="I17" i="1"/>
  <c r="J17" i="1"/>
  <c r="K17" i="1"/>
  <c r="L17" i="1"/>
  <c r="M17" i="1"/>
  <c r="E17" i="1"/>
  <c r="F247" i="1"/>
  <c r="G247" i="1"/>
  <c r="H247" i="1"/>
  <c r="I247" i="1"/>
  <c r="J247" i="1"/>
  <c r="K247" i="1"/>
  <c r="L247" i="1"/>
  <c r="M247" i="1"/>
  <c r="E247" i="1"/>
  <c r="F24" i="1"/>
  <c r="G24" i="1"/>
  <c r="H24" i="1"/>
  <c r="I24" i="1"/>
  <c r="J24" i="1"/>
  <c r="K24" i="1"/>
  <c r="L24" i="1"/>
  <c r="M24" i="1"/>
  <c r="E24" i="1"/>
  <c r="F421" i="1"/>
  <c r="G421" i="1"/>
  <c r="H421" i="1"/>
  <c r="I421" i="1"/>
  <c r="J421" i="1"/>
  <c r="K421" i="1"/>
  <c r="L421" i="1"/>
  <c r="M421" i="1"/>
  <c r="E421" i="1"/>
  <c r="F413" i="1"/>
  <c r="G413" i="1"/>
  <c r="H413" i="1"/>
  <c r="I413" i="1"/>
  <c r="J413" i="1"/>
  <c r="K413" i="1"/>
  <c r="L413" i="1"/>
  <c r="M413" i="1"/>
  <c r="E413" i="1"/>
  <c r="F406" i="1"/>
  <c r="G406" i="1"/>
  <c r="H406" i="1"/>
  <c r="I406" i="1"/>
  <c r="J406" i="1"/>
  <c r="K406" i="1"/>
  <c r="L406" i="1"/>
  <c r="M406" i="1"/>
  <c r="E406" i="1"/>
  <c r="F400" i="1"/>
  <c r="G400" i="1"/>
  <c r="H400" i="1"/>
  <c r="I400" i="1"/>
  <c r="J400" i="1"/>
  <c r="K400" i="1"/>
  <c r="L400" i="1"/>
  <c r="M400" i="1"/>
  <c r="E400" i="1"/>
  <c r="F394" i="1"/>
  <c r="G394" i="1"/>
  <c r="H394" i="1"/>
  <c r="I394" i="1"/>
  <c r="J394" i="1"/>
  <c r="K394" i="1"/>
  <c r="L394" i="1"/>
  <c r="M394" i="1"/>
  <c r="E394" i="1"/>
  <c r="F388" i="1"/>
  <c r="G388" i="1"/>
  <c r="H388" i="1"/>
  <c r="I388" i="1"/>
  <c r="J388" i="1"/>
  <c r="K388" i="1"/>
  <c r="L388" i="1"/>
  <c r="M388" i="1"/>
  <c r="E388" i="1"/>
  <c r="F379" i="1"/>
  <c r="G379" i="1"/>
  <c r="H379" i="1"/>
  <c r="I379" i="1"/>
  <c r="J379" i="1"/>
  <c r="K379" i="1"/>
  <c r="L379" i="1"/>
  <c r="M379" i="1"/>
  <c r="E379" i="1"/>
  <c r="F372" i="1"/>
  <c r="G372" i="1"/>
  <c r="H372" i="1"/>
  <c r="I372" i="1"/>
  <c r="J372" i="1"/>
  <c r="K372" i="1"/>
  <c r="L372" i="1"/>
  <c r="M372" i="1"/>
  <c r="E372" i="1"/>
  <c r="F366" i="1"/>
  <c r="G366" i="1"/>
  <c r="H366" i="1"/>
  <c r="I366" i="1"/>
  <c r="J366" i="1"/>
  <c r="K366" i="1"/>
  <c r="L366" i="1"/>
  <c r="M366" i="1"/>
  <c r="E366" i="1"/>
  <c r="F358" i="1"/>
  <c r="G358" i="1"/>
  <c r="H358" i="1"/>
  <c r="I358" i="1"/>
  <c r="J358" i="1"/>
  <c r="K358" i="1"/>
  <c r="L358" i="1"/>
  <c r="M358" i="1"/>
  <c r="E358" i="1"/>
  <c r="F349" i="1"/>
  <c r="G349" i="1"/>
  <c r="H349" i="1"/>
  <c r="I349" i="1"/>
  <c r="J349" i="1"/>
  <c r="K349" i="1"/>
  <c r="L349" i="1"/>
  <c r="M349" i="1"/>
  <c r="E349" i="1"/>
  <c r="F343" i="1"/>
  <c r="G343" i="1"/>
  <c r="H343" i="1"/>
  <c r="I343" i="1"/>
  <c r="J343" i="1"/>
  <c r="K343" i="1"/>
  <c r="L343" i="1"/>
  <c r="M343" i="1"/>
  <c r="E343" i="1"/>
  <c r="F338" i="1"/>
  <c r="G338" i="1"/>
  <c r="H338" i="1"/>
  <c r="I338" i="1"/>
  <c r="J338" i="1"/>
  <c r="K338" i="1"/>
  <c r="L338" i="1"/>
  <c r="M338" i="1"/>
  <c r="E338" i="1"/>
  <c r="F328" i="1"/>
  <c r="G328" i="1"/>
  <c r="H328" i="1"/>
  <c r="I328" i="1"/>
  <c r="J328" i="1"/>
  <c r="K328" i="1"/>
  <c r="L328" i="1"/>
  <c r="M328" i="1"/>
  <c r="E328" i="1"/>
  <c r="F322" i="1"/>
  <c r="G322" i="1"/>
  <c r="H322" i="1"/>
  <c r="I322" i="1"/>
  <c r="J322" i="1"/>
  <c r="K322" i="1"/>
  <c r="L322" i="1"/>
  <c r="M322" i="1"/>
  <c r="E322" i="1"/>
  <c r="F317" i="1"/>
  <c r="G317" i="1"/>
  <c r="H317" i="1"/>
  <c r="I317" i="1"/>
  <c r="J317" i="1"/>
  <c r="K317" i="1"/>
  <c r="L317" i="1"/>
  <c r="M317" i="1"/>
  <c r="E317" i="1"/>
  <c r="F311" i="1"/>
  <c r="G311" i="1"/>
  <c r="H311" i="1"/>
  <c r="I311" i="1"/>
  <c r="J311" i="1"/>
  <c r="K311" i="1"/>
  <c r="L311" i="1"/>
  <c r="M311" i="1"/>
  <c r="E311" i="1"/>
  <c r="F303" i="1"/>
  <c r="G303" i="1"/>
  <c r="H303" i="1"/>
  <c r="I303" i="1"/>
  <c r="J303" i="1"/>
  <c r="K303" i="1"/>
  <c r="L303" i="1"/>
  <c r="M303" i="1"/>
  <c r="E303" i="1"/>
  <c r="F280" i="1"/>
  <c r="G280" i="1"/>
  <c r="H280" i="1"/>
  <c r="I280" i="1"/>
  <c r="J280" i="1"/>
  <c r="K280" i="1"/>
  <c r="L280" i="1"/>
  <c r="M280" i="1"/>
  <c r="E280" i="1"/>
  <c r="F274" i="1"/>
  <c r="G274" i="1"/>
  <c r="H274" i="1"/>
  <c r="I274" i="1"/>
  <c r="J274" i="1"/>
  <c r="K274" i="1"/>
  <c r="L274" i="1"/>
  <c r="M274" i="1"/>
  <c r="E274" i="1"/>
  <c r="F268" i="1"/>
  <c r="G268" i="1"/>
  <c r="H268" i="1"/>
  <c r="I268" i="1"/>
  <c r="J268" i="1"/>
  <c r="K268" i="1"/>
  <c r="L268" i="1"/>
  <c r="M268" i="1"/>
  <c r="E268" i="1"/>
  <c r="F261" i="1"/>
  <c r="G261" i="1"/>
  <c r="H261" i="1"/>
  <c r="I261" i="1"/>
  <c r="J261" i="1"/>
  <c r="K261" i="1"/>
  <c r="L261" i="1"/>
  <c r="M261" i="1"/>
  <c r="E261" i="1"/>
  <c r="F256" i="1"/>
  <c r="G256" i="1"/>
  <c r="H256" i="1"/>
  <c r="I256" i="1"/>
  <c r="J256" i="1"/>
  <c r="K256" i="1"/>
  <c r="L256" i="1"/>
  <c r="M256" i="1"/>
  <c r="E256" i="1"/>
  <c r="M429" i="1" l="1"/>
  <c r="K429" i="1"/>
  <c r="J429" i="1"/>
  <c r="F429" i="1"/>
  <c r="H429" i="1"/>
  <c r="E429" i="1"/>
  <c r="I429" i="1"/>
  <c r="L429" i="1"/>
  <c r="G429" i="1"/>
</calcChain>
</file>

<file path=xl/sharedStrings.xml><?xml version="1.0" encoding="utf-8"?>
<sst xmlns="http://schemas.openxmlformats.org/spreadsheetml/2006/main" count="1583" uniqueCount="351">
  <si>
    <t>AFP</t>
  </si>
  <si>
    <t>ISR</t>
  </si>
  <si>
    <t>SFS</t>
  </si>
  <si>
    <t>DIRECCION DE SERVICIOS DE ATENCION A EMERGENCIAS EXTRA HOSPITALARIA</t>
  </si>
  <si>
    <t>BIENVENIDO ENMANUEL RODRIGUEZ</t>
  </si>
  <si>
    <t>ASESOR</t>
  </si>
  <si>
    <t>DIVISION DE FISCALIZACION - DAEH</t>
  </si>
  <si>
    <t>ROSA ELENA LAURENCIO BRITO</t>
  </si>
  <si>
    <t>ENCARGADO</t>
  </si>
  <si>
    <t>ANDREA TAPIA TAVERAS DE NIN</t>
  </si>
  <si>
    <t>SEGURIDAD</t>
  </si>
  <si>
    <t>CENTRO DE REGULACION DE URGENCIAS Y EMERGENCIAS GRAN SANTO DOMINGO - DAEH</t>
  </si>
  <si>
    <t>GUSTAVO SANTANA DE LA ROSA</t>
  </si>
  <si>
    <t>ANTERO HERRERA ROSARIO</t>
  </si>
  <si>
    <t>FERNANDO DE LA ROSA LORENZO</t>
  </si>
  <si>
    <t>JOSE LUIS MEJIA ACEVEDO</t>
  </si>
  <si>
    <t>MODESTO HERIBERTO EUSEBIO MONTILLA</t>
  </si>
  <si>
    <t>ENCARGADO (A)</t>
  </si>
  <si>
    <t>HENRY FELIX PEREZ</t>
  </si>
  <si>
    <t>SUPERVISOR DE SEGURIDAD</t>
  </si>
  <si>
    <t>SIRILO HERNANDEZ LAURENCIO</t>
  </si>
  <si>
    <t>MANOLO MORALES CABRERA</t>
  </si>
  <si>
    <t>FRANKLIN ROSARIO LUPERON</t>
  </si>
  <si>
    <t>ROBERTO RIVERA</t>
  </si>
  <si>
    <t>JUAN PEÑA REYES</t>
  </si>
  <si>
    <t>VICTOR COLON DE JESUS</t>
  </si>
  <si>
    <t>MANUEL VALDEZ</t>
  </si>
  <si>
    <t>RODEILY RODEILINA ROSARIO DIAZ</t>
  </si>
  <si>
    <t>YONATAN RAMIREZ RAMIREZ</t>
  </si>
  <si>
    <t>YOHANNA JIMENEZ FERNANDEZ</t>
  </si>
  <si>
    <t>RAFAEL BALDEMORA SORIANO</t>
  </si>
  <si>
    <t>LISARYS MARTINEZ BELTRE</t>
  </si>
  <si>
    <t>CARLOS BIENVENIDO SORIANO AQUINO</t>
  </si>
  <si>
    <t>CENTRO DE REGULACION DE URGENCIAS Y EMERGENCIAS SAN CRISTOBAL- DAEH</t>
  </si>
  <si>
    <t>ALVARO VINICIO RODRIGUEZ</t>
  </si>
  <si>
    <t>SANTO GARCIA NINA</t>
  </si>
  <si>
    <t>MAYCOL SANCHEZ JORGE</t>
  </si>
  <si>
    <t>DANIELE AMAURY AMORE HERNANDEZ</t>
  </si>
  <si>
    <t>MANAURIS ENCARNACION MONTERO</t>
  </si>
  <si>
    <t>CENTRO DE REGULACION DE URGENCIAS Y EMERGENCIAS PERAVIA- DAEH</t>
  </si>
  <si>
    <t>JAIRO MONTERO ROSARIO</t>
  </si>
  <si>
    <t>JANCEL ANTONIO DÏ OLEO NOBOA</t>
  </si>
  <si>
    <t>CARLOS BIENVENIDO DEL ROSARIO</t>
  </si>
  <si>
    <t>MIGUEL ARIAS NIVAR</t>
  </si>
  <si>
    <t>CENTRO DE REGULACION DE URGENCIAS Y EMERGENCIAS SAN JOSE DE OCOA- DAEH</t>
  </si>
  <si>
    <t>MIGUEL ANGEL ALCANTARA CONTRERAS</t>
  </si>
  <si>
    <t>YEURIS MORILLO MONTERO</t>
  </si>
  <si>
    <t>CENTRO DE REGULACION DE URGENCIAS Y EMERGENCIAS SANTIAGO DE LOS CABALLEROS- DAEH</t>
  </si>
  <si>
    <t>DARIO SEGURA SAMBOY</t>
  </si>
  <si>
    <t>FRANCISCO CABRERA RUDESINDO</t>
  </si>
  <si>
    <t>SUPERVISOR(A)</t>
  </si>
  <si>
    <t>ALEXANDER ROSARIO FRANCO</t>
  </si>
  <si>
    <t>CENTRO DE REGULACION DE URGENCIAS Y EMERGENCIAS PUERTO PLATA- DAEH</t>
  </si>
  <si>
    <t>MIGUEL ANGEL RODRIGUEZ BERA</t>
  </si>
  <si>
    <t>FELIX JOEL RODRIGUEZ FERNANDEZ</t>
  </si>
  <si>
    <t>CENTRO DE REGULACION DE URGENCIAS Y EMERGENCIAS ESPAILLAT- DAEH</t>
  </si>
  <si>
    <t>YODALIS FLORENTINO</t>
  </si>
  <si>
    <t>RAFAEL FELIZ</t>
  </si>
  <si>
    <t>CENTRO DE REGULACION DE URGENCIAS Y EMERGENCIAS DUARTE- DAEH</t>
  </si>
  <si>
    <t>DEIVY VALENTIN SANTANA ENCARNACION</t>
  </si>
  <si>
    <t>SANTO NOLBERTO PERALTA VALERIO</t>
  </si>
  <si>
    <t>JUAN DE LA ROSA</t>
  </si>
  <si>
    <t>CENTRO DE REGULACION DE URGENCIAS Y EMERGENCIAS HERMANAS MIRABAL- DAEH</t>
  </si>
  <si>
    <t>AMAURIS MARIA FRIAS</t>
  </si>
  <si>
    <t>SILVIO PERDOMO AQUINO</t>
  </si>
  <si>
    <t>CENTRO DE REGULACION DE URGENCIAS Y EMERGENCIAS MARIA TRINIDAD SANCHEZ- DAEH</t>
  </si>
  <si>
    <t>YOHANSEL GOMEZ</t>
  </si>
  <si>
    <t>CENTRO DE REGULACION DE URGENCIAS Y EMERGENCIAS SAMANA - DAEH</t>
  </si>
  <si>
    <t>JOSE MANUEL ABREU VASQUEZ</t>
  </si>
  <si>
    <t>VIGILANTE</t>
  </si>
  <si>
    <t>ONASIS DE JESUS PEÑA MENDEZ</t>
  </si>
  <si>
    <t>FRANKELIS MARCELO REYES</t>
  </si>
  <si>
    <t>CENTRO DE REGULACION DE URGENCIAS Y EMERGENCIAS BARAHONA- DAEH</t>
  </si>
  <si>
    <t>DANY CONFESOR JOSE PEREZ</t>
  </si>
  <si>
    <t>CENTRO DE REGULACION DE URGENCIAS Y EMERGENCIAS PEDERNALES- DAEH</t>
  </si>
  <si>
    <t>CARLOS JUNIOR PEREZ TRONCOSO</t>
  </si>
  <si>
    <t>MANUEL ANTONIO LUNA CORDERO</t>
  </si>
  <si>
    <t>ENMANUEL TERRERO MONTE DE OCA</t>
  </si>
  <si>
    <t>FREDELIN DURAN CABRAL</t>
  </si>
  <si>
    <t>JOSE LEONARDO ALCANTARA FELIZ</t>
  </si>
  <si>
    <t>CENTRO DE REGULACION DE URGENCIAS Y EMERGENCIAS LA ALTAGRACIA - DAEH</t>
  </si>
  <si>
    <t>OSCAR OVERTO BENITEZ</t>
  </si>
  <si>
    <t>CENTRO DE REGULACION DE URGENCIAS Y EMERGENCIAS LA ROMANA- DAEH</t>
  </si>
  <si>
    <t>CESAR ALEXANDER LEONARDO RIVERAS</t>
  </si>
  <si>
    <t>AUGUSTO ALEXANDER GUILLEN SANTANA</t>
  </si>
  <si>
    <t>CENTRO DE REGULACION DE URGENCIAS Y EMERGENCIAS HATO MAYOR DEL REY- DAEH</t>
  </si>
  <si>
    <t>RAMON ANTONIO SANTANA MORLA</t>
  </si>
  <si>
    <t>JULIO YONEJIL MORA JAQUEZ</t>
  </si>
  <si>
    <t>JOSE MIGUEL SANTOS MATEO</t>
  </si>
  <si>
    <t>MIGUEL ANGEL CASTILLO VILORIO</t>
  </si>
  <si>
    <t>CENTRO DE REGULACION DE URGENCIAS Y EMERGENCIAS EL SEIBO- DAEH</t>
  </si>
  <si>
    <t>MARIA ALTAGRACIA MORDAN LUGO</t>
  </si>
  <si>
    <t>SANTO RAUL VILORIO BERROA</t>
  </si>
  <si>
    <t>CENTRO DE REGULACION DE URGENCIAS Y EMERGENCIAS AZUA DE COMPOSTELA- DAEH</t>
  </si>
  <si>
    <t>ESTALIN BATISTA MORILLO</t>
  </si>
  <si>
    <t>SANTO MONTAÑO VARGAS</t>
  </si>
  <si>
    <t>ISMAEL CORDERO BELTRE</t>
  </si>
  <si>
    <t>CENTRO DE REGULACION DE URGENCIAS Y EMERGENCIAS SAN JUAN DE LA MAGUANA- DAEH</t>
  </si>
  <si>
    <t>FRANCIS PEÑA DE LOS SANTOS</t>
  </si>
  <si>
    <t>EMIL ALEXANDER MOQUETE ARIAS</t>
  </si>
  <si>
    <t>CENTRO DE REGULACION DE URGENCIAS Y EMERGENCIAS VALVERDE-DAEH</t>
  </si>
  <si>
    <t>ADONIS ARNO DE LA ROSA</t>
  </si>
  <si>
    <t>BENITO ANTONIO COLON</t>
  </si>
  <si>
    <t>LUIS ALBERTO VALENZUELA ENCARNACION</t>
  </si>
  <si>
    <t>JOSE LUIS MEJIA MEJIA</t>
  </si>
  <si>
    <t>CENTRO DE REGULACION DE URGENCIAS Y EMERGENCIAS LA VEGA-DAEH</t>
  </si>
  <si>
    <t>LUIS ENRIQUE DIAZ SANCHEZ</t>
  </si>
  <si>
    <t>JOSE ANGEL ABREU ALCANTARA</t>
  </si>
  <si>
    <t>SAMUEL CASTILLO DE LOS SANTOS</t>
  </si>
  <si>
    <t>JERY UBRI FIGUEREO</t>
  </si>
  <si>
    <t>PASCUAL DEL ROSARIO MATEO</t>
  </si>
  <si>
    <t>LIDIO ALBERTO RODRIGUEZ MATOS</t>
  </si>
  <si>
    <t>CENTRO DE REGULACION DE URGENCIAS Y EMERGENCIAS MONSEÑOR NOUEL- DAEH</t>
  </si>
  <si>
    <t>LUIS JOSE BRITO LORENZO</t>
  </si>
  <si>
    <t>SANTO PEREZ PEREZ</t>
  </si>
  <si>
    <t>CENTRO DE REGULACION DE URGENCIAS Y EMERGENCIAS SANCHEZ RAMIREZ- DAEH</t>
  </si>
  <si>
    <t>RAFAEL SUERO MATEO</t>
  </si>
  <si>
    <t>PABLO EDDYLBERTO RODRIGUEZ NOVAS</t>
  </si>
  <si>
    <t>DEPARTAMENTO ADMINISTRATIVO FINANCIERO- DAEH</t>
  </si>
  <si>
    <t>JUAN MANUEL VICENTE LUCIANO</t>
  </si>
  <si>
    <t>JAZMIN ALEXANDRA ENCARNACION DE LOS</t>
  </si>
  <si>
    <t>COORDINADORA</t>
  </si>
  <si>
    <t>DIVISION DE COMPRAS Y CONTRATACIONES- DAEH</t>
  </si>
  <si>
    <t>ALTAGRACIA SURIEL SOSA DE GONZALEZ</t>
  </si>
  <si>
    <t>VICTORIANO CONSTANZA ALCANTARA</t>
  </si>
  <si>
    <t>DEPARTAMENTO DE TECNOLOGIAS DE LA INFORMACION Y COMUNICACION- DAEH</t>
  </si>
  <si>
    <t>TOMAS GARCIA</t>
  </si>
  <si>
    <t>VICTOR MANUEL ENCARNACION DE LOS SA</t>
  </si>
  <si>
    <t>DEPARTAMENTO DE SEGURIDAD- DAEH</t>
  </si>
  <si>
    <t>MIGUEL AMAURY ENCARNACION NAVARRO</t>
  </si>
  <si>
    <t>COORDINADOR (A)</t>
  </si>
  <si>
    <t>JUAN VELOZ MONTERO</t>
  </si>
  <si>
    <t>CARLOS MANUEL MENDEZ MATEO</t>
  </si>
  <si>
    <t>FELIX MANUEL OGANDO FORTUNA</t>
  </si>
  <si>
    <t>MARLENE ALCANTARA FURCAL</t>
  </si>
  <si>
    <t>SUPERVISOR (A)</t>
  </si>
  <si>
    <t>CRISTIAN BERNARDO MUÑOZ FELIZ</t>
  </si>
  <si>
    <t>YASMIRA MARIA VARGAS</t>
  </si>
  <si>
    <t>DAVED HEREDIA DE LA CRUZ</t>
  </si>
  <si>
    <t>ALEXIS FERMIN VASQUEZ GONZALEZ</t>
  </si>
  <si>
    <t>INOSENCIO HERNANDEZ CHIVILLI</t>
  </si>
  <si>
    <t>RUPERTICO MARTINEZ AQUINO</t>
  </si>
  <si>
    <t>SANTA ALCANTARA BATISTA</t>
  </si>
  <si>
    <t>JOSE MIGUEL HERNANDEZ ENESE</t>
  </si>
  <si>
    <t>JENDRY YISSEL MEDINA HERNANDEZ</t>
  </si>
  <si>
    <t>LEONALDO PEREZ ALCALA</t>
  </si>
  <si>
    <t>REGINO BRITO CASTAÑO</t>
  </si>
  <si>
    <t>PAMELA DURAN DE POOL</t>
  </si>
  <si>
    <t>FREDDY ENMANUEL MEJIA DE OLEO</t>
  </si>
  <si>
    <t>MARIA ISABEL GONZALEZ VILLALONA</t>
  </si>
  <si>
    <t>CARLOS ENRIQUE OLIVAREZ UREÑA</t>
  </si>
  <si>
    <t>SANDY LOPEZ AYBAR</t>
  </si>
  <si>
    <t>CHARLY GONZALEZ</t>
  </si>
  <si>
    <t>YENSI MIGUEL GORIS</t>
  </si>
  <si>
    <t>CARLOS MANUEL ALCANTARA TOLENTINO</t>
  </si>
  <si>
    <t>GEURIS CONFESOR ROSARIO MATOS</t>
  </si>
  <si>
    <t xml:space="preserve">JOSE ALBERDY ENMANUEL DURAN DE LOS </t>
  </si>
  <si>
    <t>NEY FERRERAS MEDINA</t>
  </si>
  <si>
    <t>BLASDIMIL MARTINEZ OGANDO</t>
  </si>
  <si>
    <t>ANTONI JESUS DOMINGUEZ GARCIA</t>
  </si>
  <si>
    <t>ERWIN RAMON ACOSTA FERNANDEZ</t>
  </si>
  <si>
    <t>ESMIR OSCAL VALLEJO VICIOSO</t>
  </si>
  <si>
    <t>DAMIAN RODRIGUEZ RODRIGUEZ</t>
  </si>
  <si>
    <t>GUILLERMO ANDRES TAVERAS SORIANO</t>
  </si>
  <si>
    <t>JAZMIN LISSET NINA FIGUEROA</t>
  </si>
  <si>
    <t>FERNANDO MANUEL FELIZ</t>
  </si>
  <si>
    <t>HARLIN ANTONIO GOMEZ</t>
  </si>
  <si>
    <t>FELIX DE LOS SANTOS MOREL</t>
  </si>
  <si>
    <t>ALEYRA PEREZ PEREZ</t>
  </si>
  <si>
    <t>LEYDA PAOLA PEÑA MENDOZA</t>
  </si>
  <si>
    <t>ALBERT MATEO TEJADA</t>
  </si>
  <si>
    <t>NESTOR CUSTODIO REYNOSO MIRANDA</t>
  </si>
  <si>
    <t>RICARDO RAUL DIAZ GARCIA</t>
  </si>
  <si>
    <t>MARVIN PONS FIGUEROA</t>
  </si>
  <si>
    <t>RICHARD TAVERAS FERNANDEZ</t>
  </si>
  <si>
    <t>JOEL JIMENEZ BELLO</t>
  </si>
  <si>
    <t>EDUARDO GARCIA SALAZAR</t>
  </si>
  <si>
    <t>ADOLFO MARTINEZ DEL ROSARIO</t>
  </si>
  <si>
    <t>VICTOR HUGO GARCIA GIL</t>
  </si>
  <si>
    <t>THONY MONTERO OGANDO</t>
  </si>
  <si>
    <t>DOLFI PEDRO VASQUEZ ASTACIO</t>
  </si>
  <si>
    <t>JEFFREY DE OLEO PERALTA</t>
  </si>
  <si>
    <t>FERNANDO ALCANTARA FAMILIA</t>
  </si>
  <si>
    <t>MARIO MIESES</t>
  </si>
  <si>
    <t>JULIO SANTO MORENO RODRIGUEZ</t>
  </si>
  <si>
    <t>WANDER ALTAGRACIA JAVIER</t>
  </si>
  <si>
    <t>JOSE DANIEL FIGUEREO MARTINEZ</t>
  </si>
  <si>
    <t>EDWARD ANTONIO ZAPATA PEREZ</t>
  </si>
  <si>
    <t>RAMON SANCHEZ FABIAN</t>
  </si>
  <si>
    <t>ANDERSON NUÑEZ</t>
  </si>
  <si>
    <t>TOMMY PEREZ BUENO</t>
  </si>
  <si>
    <t>ANGEL GABRIEL SALAZAR VALERIO</t>
  </si>
  <si>
    <t>FREIDY AQUINO CONTRERAS</t>
  </si>
  <si>
    <t>JOEL MANZUETA JIMENEZ</t>
  </si>
  <si>
    <t>EURIS OLIVERO ENCARNACION</t>
  </si>
  <si>
    <t>JUAN PABLO MANUEL VALDEZ</t>
  </si>
  <si>
    <t>ARIEL JESUS ESTRELLA SANCHEZ</t>
  </si>
  <si>
    <t>JOVANNY ENCARNACION MONTERO</t>
  </si>
  <si>
    <t>DIOMAR AMERICO SURIEL MONTERO</t>
  </si>
  <si>
    <t>JOSE MIGUEL CONCEPCION DELGADO</t>
  </si>
  <si>
    <t>JEAN CARLOS GUTIERREZ CAMACHO</t>
  </si>
  <si>
    <t>JOSE AMADO VELOZ</t>
  </si>
  <si>
    <t>DANYI DE LOS SANTOS</t>
  </si>
  <si>
    <t>JUAN CARLOS GARCIA REYES</t>
  </si>
  <si>
    <t>JUAN CRISOSTOMO HERNANDEZ GARCIA</t>
  </si>
  <si>
    <t>FELIX MANUEL SANCHEZ DURAN</t>
  </si>
  <si>
    <t>ALEX FORTUNA CORPORAN</t>
  </si>
  <si>
    <t>OSCAR MARINNE CASTILLO BAUTISTA</t>
  </si>
  <si>
    <t>JOELY MARTINEZ CORPORAN</t>
  </si>
  <si>
    <t>SENYIS MATEO DE LA ROSA</t>
  </si>
  <si>
    <t>BERENICE MONTERO MONTERO</t>
  </si>
  <si>
    <t>NIKAURY AGNE REYNA</t>
  </si>
  <si>
    <t>JOSE LUIS PAULINO SENFLER</t>
  </si>
  <si>
    <t>DICK JEISON DIAZ DOMINGUEZ</t>
  </si>
  <si>
    <t>JORDY GAEL CABRERA</t>
  </si>
  <si>
    <t>DARLI RAFAEL PINALES RAMIREZ</t>
  </si>
  <si>
    <t>GLENIS SANTA PEGUERO SANCHEZ</t>
  </si>
  <si>
    <t>JUAN JULIO TEJEDA MADERA</t>
  </si>
  <si>
    <t>JUAN CARLOS MENDEZ RAMIREZ</t>
  </si>
  <si>
    <t>MOISES JIMENEZ</t>
  </si>
  <si>
    <t>FELIX OMAR CASTILLO</t>
  </si>
  <si>
    <t>RANDY FELIZ PEREZ</t>
  </si>
  <si>
    <t>COORDINADOR DE VIGILANCIA</t>
  </si>
  <si>
    <t>RAMON ARIDIO VICIOSO RODRIGUEZ</t>
  </si>
  <si>
    <t>MANUEL DE JESUS GOMEZ POLANCO</t>
  </si>
  <si>
    <t>SANTO MIGUEL DE LA ROSA BAEZ</t>
  </si>
  <si>
    <t>LLUBERY OGANDO VALDEZ</t>
  </si>
  <si>
    <t>JOSE ALTAGRACIA ZOQUIER ORTIZ</t>
  </si>
  <si>
    <t>LUIS DAVID DIAZ VALDEZ</t>
  </si>
  <si>
    <t>ANGEL ANTOLIN MATOS PLATA</t>
  </si>
  <si>
    <t>NORBERTO BELTRE FAMILIA</t>
  </si>
  <si>
    <t>GREGORY ALBERTO RAMIREZ CONCEPCION</t>
  </si>
  <si>
    <t>JORLIN ENYER PUJOLS PUJOLS</t>
  </si>
  <si>
    <t>PASCUAL GONZALEZ ESPIRITUSANTO</t>
  </si>
  <si>
    <t>JOSE DAVID PIMENTEL MATEO</t>
  </si>
  <si>
    <t>JOEL SUERO SANCHEZ</t>
  </si>
  <si>
    <t>RUDDY VALENTIN MATOS SANTANA</t>
  </si>
  <si>
    <t>JOSE LUIS ROSARIO</t>
  </si>
  <si>
    <t>NATALY JAHAZIEL BRAZOBAN POLANCO</t>
  </si>
  <si>
    <t>MARILEYNI MEJIA FELIZ</t>
  </si>
  <si>
    <t>DARIS ENMANUEL BELLO MATOS</t>
  </si>
  <si>
    <t>ADRIAN GARCIA PEREZ</t>
  </si>
  <si>
    <t>RAULIN PIMENTEL FERRERAS</t>
  </si>
  <si>
    <t>YUBERI ARIAS GUZMAN</t>
  </si>
  <si>
    <t>JULIO PEREZ DE OLEO</t>
  </si>
  <si>
    <t>ESTANISLAO HEREDIA HERNANDEZ</t>
  </si>
  <si>
    <t>ISAUL ALVAREZ MARTINEZ</t>
  </si>
  <si>
    <t>JAVIER ORLANDO ESPINOSA CORDERO</t>
  </si>
  <si>
    <t>LUIS MARIA JOSE CUEVAS</t>
  </si>
  <si>
    <t>BRAYAL RAMIREZ PEREZ</t>
  </si>
  <si>
    <t>YUDHIT ANNERIS MEJIA GARCIA</t>
  </si>
  <si>
    <t>SANTO ALBERTO LARA BAEZ</t>
  </si>
  <si>
    <t>RAFAEL VILA</t>
  </si>
  <si>
    <t>ENCARGADO (A) DE DEPARTAMENTO</t>
  </si>
  <si>
    <t>CHERSHY DANIELA OGANDO VALDEZ</t>
  </si>
  <si>
    <t>JOSE RAMON PICHARDO DUARTE</t>
  </si>
  <si>
    <t>VICTOR MANUEL CUEVAS RAMIREZ</t>
  </si>
  <si>
    <t>ANTONIO TORIBIO CASTRO</t>
  </si>
  <si>
    <t>JAIRO SCHLEIDEN CUEVAS SANCHEZ</t>
  </si>
  <si>
    <t>MURFI ALBERTO PEREZ BUENO</t>
  </si>
  <si>
    <t>CLEUDY ALEXANDER SUERO MATEO</t>
  </si>
  <si>
    <t>MIGUEL ANTONIO MONTERO MENDEZ</t>
  </si>
  <si>
    <t>LUIS CRISTIAN ENCARNACION SUAREZ</t>
  </si>
  <si>
    <t>CINTHIA OZUNA VALVERDE</t>
  </si>
  <si>
    <t>ALEJANDRO HEREDIA HERNANDEZ</t>
  </si>
  <si>
    <t>LEONEL ALMONTE DOMINGUEZ</t>
  </si>
  <si>
    <t>FRANCISCO COLUMNA ARACENA</t>
  </si>
  <si>
    <t>JOSE BOLIVAR MEDINA FELIZ</t>
  </si>
  <si>
    <t>GABINO SOTO BAEZ</t>
  </si>
  <si>
    <t>ELITO GARCIA UBRI</t>
  </si>
  <si>
    <t>GUILLERMO PEREZ</t>
  </si>
  <si>
    <t>JOSE RAMON SALDAÑA CASTRO</t>
  </si>
  <si>
    <t>ANGEL ANTONIO SEVERINO DE LA ROSA</t>
  </si>
  <si>
    <t>JOHANNA MONTERO RAMIREZ</t>
  </si>
  <si>
    <t>DIANA GABRIELA MORETA TERRERO</t>
  </si>
  <si>
    <t>RAFAEL ROSARIO CARPIO</t>
  </si>
  <si>
    <t>MARTHA CASTILLO RINCON</t>
  </si>
  <si>
    <t>FERNANDO JOSE DEL ROSARIO SOSA</t>
  </si>
  <si>
    <t>MANUEL DE JESUS GARCIA VICIOSO</t>
  </si>
  <si>
    <t>ANDRES MOTA HERRERA</t>
  </si>
  <si>
    <t>EMILIO ACEVEDO BIDO</t>
  </si>
  <si>
    <t>LEONARDO HEREDIA REINOSO</t>
  </si>
  <si>
    <t>HECTOR PABLO PILAR SANTANA</t>
  </si>
  <si>
    <t>CANDIDA ELIGIA CASTILLO CASTILLO</t>
  </si>
  <si>
    <t>JIM KELY MONTERO DE OLEO</t>
  </si>
  <si>
    <t>WILKIN JAVIER FELIZ URBAEZ</t>
  </si>
  <si>
    <t>FRANCINA MARTINEZ CORPORAN</t>
  </si>
  <si>
    <t>RAMON ALBERTO MOTA JIMENEZ</t>
  </si>
  <si>
    <t>LUIS JAVIER ARIAS ARIAS</t>
  </si>
  <si>
    <t>RUDDY RAFAEL SANTOS DIAZ</t>
  </si>
  <si>
    <t>MARIA MAGDALENA GIL SANTOS</t>
  </si>
  <si>
    <t>MILDRED YUDERCA HAMILTON THOMAS</t>
  </si>
  <si>
    <t>JOHAN MANUEL TAVERAS ROMERO</t>
  </si>
  <si>
    <t>BENJAMIN VALDEZ BELTRE</t>
  </si>
  <si>
    <t>ANYI CAROLINA MENDEZ CRUZ</t>
  </si>
  <si>
    <t>EUDIN ALBERTO HEREDIA HEREDIA</t>
  </si>
  <si>
    <t>SILVESTRE MATEO MOJICA</t>
  </si>
  <si>
    <t>MOISES SAMUEL JIMENEZ VALDEZ</t>
  </si>
  <si>
    <t>FRANCIS MARIONEL FLORENTINO GARCIA</t>
  </si>
  <si>
    <t>ELIO SANCHEZ LUIS</t>
  </si>
  <si>
    <t>ESTANISLAO SILVERIO REYES</t>
  </si>
  <si>
    <t>NELSON OTAÑEZ DE LOS SANTOS</t>
  </si>
  <si>
    <t>JUAN CARLOS ENCARNACION ENCARNACION</t>
  </si>
  <si>
    <t>JUAN MIGUEL GARCIA CASTILLO</t>
  </si>
  <si>
    <t>DELVIS REYES LOPEZ</t>
  </si>
  <si>
    <t>JUAN FRANCISCO ADAMES GUZMAN</t>
  </si>
  <si>
    <t>LUIS MANUEL TRONCOSO ASIATICO</t>
  </si>
  <si>
    <t>JEOVANNY CABRAL REYES</t>
  </si>
  <si>
    <t>LUIS PEREZ PEREZ</t>
  </si>
  <si>
    <t>JOSE DAVID YAN JIMENEZ</t>
  </si>
  <si>
    <t>RICARDO JOSE TOLENTINO GOMEZ</t>
  </si>
  <si>
    <t>PABLO TOLENTINO</t>
  </si>
  <si>
    <t>CRISTIAN MANUEL MORENO</t>
  </si>
  <si>
    <t>RICARDO AQUINO VALENZUELA</t>
  </si>
  <si>
    <t>LUIS MANUEL FIGUEREO PANIAGUA</t>
  </si>
  <si>
    <t>ERICK PEÑA MONTERO</t>
  </si>
  <si>
    <t>PABLO JOSE DELGADO SANTOS</t>
  </si>
  <si>
    <t>MIGUELITO RODRIGUEZ ROSSO</t>
  </si>
  <si>
    <t>VICTOR JOEL PIRON VICIOSO</t>
  </si>
  <si>
    <t>MILENNY MONTERO UBRI</t>
  </si>
  <si>
    <t>CARLOS SALVADOR CUEVAS RECIO</t>
  </si>
  <si>
    <t>JULIA ALTAGRACIA DIAZ</t>
  </si>
  <si>
    <t>YORDY PAULINO RUDECINDO</t>
  </si>
  <si>
    <t>ELADIO GUZMAN CONTRERAS</t>
  </si>
  <si>
    <t>JULIO MARTE JORGE</t>
  </si>
  <si>
    <t>BENJAMIN SOLI GARCIA</t>
  </si>
  <si>
    <t>JULIO ALBERTO TEJEDA CORREA</t>
  </si>
  <si>
    <t>ADAN OSIAS OGANDO CARRASCO</t>
  </si>
  <si>
    <t>BRAHIAN MOLUN MUÑOZ</t>
  </si>
  <si>
    <t>PAUL RIVERA MOQUETE</t>
  </si>
  <si>
    <t>ANDRIN GONZALEZ POLANCO</t>
  </si>
  <si>
    <t>JOHAN JAVIER CASTILLO MARTINEZ</t>
  </si>
  <si>
    <t>ADRIAN ALEXIS DE LA CRUZ GONZALEZ</t>
  </si>
  <si>
    <t>MARTIRES DURAN MALDONADO</t>
  </si>
  <si>
    <t>VERNIS NEFTALI MARLIN LINARES</t>
  </si>
  <si>
    <t>GENERO</t>
  </si>
  <si>
    <t>NOMBRE</t>
  </si>
  <si>
    <t>FUNCION</t>
  </si>
  <si>
    <t>ESTATUS</t>
  </si>
  <si>
    <t>SDO.BRUTO</t>
  </si>
  <si>
    <t>OTROS INGR.</t>
  </si>
  <si>
    <t>TOTAL INGR.</t>
  </si>
  <si>
    <t>OTROS DESC.</t>
  </si>
  <si>
    <t>TOTAL DESC.</t>
  </si>
  <si>
    <t>NETO</t>
  </si>
  <si>
    <t>Masculino</t>
  </si>
  <si>
    <t>Femenino</t>
  </si>
  <si>
    <t xml:space="preserve">          DIRECCION DE SERVICIOS DE ATENCION A EMERGENCIAS EXTRA HOSPITALARIA (DAEH)</t>
  </si>
  <si>
    <t xml:space="preserve">          NOMINA PERSONAL PERSONAL SEGURIDAD MES DICIEMBRE    2025</t>
  </si>
  <si>
    <t>VIGILANCIA</t>
  </si>
  <si>
    <t>DIVISION ALMACEN Y SUMINISTRO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</si>
</sst>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0" fontId="19" fillId="0" borderId="0" xfId="0" applyFont="1"/>
    <xf numFmtId="4" fontId="18" fillId="0" borderId="0" xfId="0" applyNumberFormat="1" applyFont="1"/>
    <xf numFmtId="0" fontId="19" fillId="33" borderId="0" xfId="0" applyFont="1" applyFill="1" applyAlignment="1">
      <alignment horizontal="center"/>
    </xf>
    <xf numFmtId="4" fontId="19" fillId="33" borderId="0" xfId="0" applyNumberFormat="1" applyFont="1" applyFill="1" applyAlignment="1">
      <alignment horizontal="center"/>
    </xf>
    <xf numFmtId="4" fontId="19" fillId="0" borderId="10" xfId="0" applyNumberFormat="1" applyFont="1" applyBorder="1"/>
    <xf numFmtId="4" fontId="19" fillId="0" borderId="11" xfId="0" applyNumberFormat="1" applyFont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30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164678</xdr:rowOff>
    </xdr:from>
    <xdr:to>
      <xdr:col>0</xdr:col>
      <xdr:colOff>2085976</xdr:colOff>
      <xdr:row>5</xdr:row>
      <xdr:rowOff>74590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108DF19-CFBA-40EA-B602-013067C85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495300" y="164678"/>
          <a:ext cx="1590676" cy="8624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1D304-C0E7-42A1-B6FA-F5DB26CD6249}">
  <dimension ref="A3:M433"/>
  <sheetViews>
    <sheetView tabSelected="1" topLeftCell="A252" zoomScaleNormal="100" workbookViewId="0">
      <selection activeCell="K6" sqref="K6"/>
    </sheetView>
  </sheetViews>
  <sheetFormatPr baseColWidth="10" defaultColWidth="9" defaultRowHeight="15" x14ac:dyDescent="0.25"/>
  <cols>
    <col min="1" max="1" width="37.5703125" style="1" customWidth="1"/>
    <col min="2" max="2" width="13.42578125" style="1" customWidth="1"/>
    <col min="3" max="3" width="13.28515625" style="1" customWidth="1"/>
    <col min="4" max="4" width="10.7109375" style="1" customWidth="1"/>
    <col min="5" max="5" width="16.140625" style="3" customWidth="1"/>
    <col min="6" max="6" width="9.140625" style="3" bestFit="1" customWidth="1"/>
    <col min="7" max="7" width="12" style="3" customWidth="1"/>
    <col min="8" max="8" width="9.140625" style="3" bestFit="1" customWidth="1"/>
    <col min="9" max="9" width="10.28515625" style="3" customWidth="1"/>
    <col min="10" max="10" width="9.140625" style="3" bestFit="1" customWidth="1"/>
    <col min="11" max="12" width="10.140625" style="3" bestFit="1" customWidth="1"/>
    <col min="13" max="13" width="13.5703125" style="3" customWidth="1"/>
  </cols>
  <sheetData>
    <row r="3" spans="1:13" x14ac:dyDescent="0.25">
      <c r="B3" s="2" t="s">
        <v>347</v>
      </c>
    </row>
    <row r="4" spans="1:13" x14ac:dyDescent="0.25">
      <c r="B4" s="2" t="s">
        <v>348</v>
      </c>
    </row>
    <row r="8" spans="1:13" x14ac:dyDescent="0.25">
      <c r="A8" s="2" t="s">
        <v>3</v>
      </c>
    </row>
    <row r="9" spans="1:13" x14ac:dyDescent="0.25">
      <c r="A9" s="4" t="s">
        <v>336</v>
      </c>
      <c r="B9" s="4" t="s">
        <v>337</v>
      </c>
      <c r="C9" s="4" t="s">
        <v>338</v>
      </c>
      <c r="D9" s="4" t="s">
        <v>335</v>
      </c>
      <c r="E9" s="5" t="s">
        <v>339</v>
      </c>
      <c r="F9" s="5" t="s">
        <v>340</v>
      </c>
      <c r="G9" s="5" t="s">
        <v>341</v>
      </c>
      <c r="H9" s="5" t="s">
        <v>0</v>
      </c>
      <c r="I9" s="5" t="s">
        <v>1</v>
      </c>
      <c r="J9" s="5" t="s">
        <v>2</v>
      </c>
      <c r="K9" s="5" t="s">
        <v>342</v>
      </c>
      <c r="L9" s="5" t="s">
        <v>343</v>
      </c>
      <c r="M9" s="5" t="s">
        <v>344</v>
      </c>
    </row>
    <row r="10" spans="1:13" x14ac:dyDescent="0.25">
      <c r="A10" s="1" t="s">
        <v>4</v>
      </c>
      <c r="B10" s="1" t="s">
        <v>5</v>
      </c>
      <c r="C10" s="1" t="s">
        <v>349</v>
      </c>
      <c r="D10" s="1" t="s">
        <v>345</v>
      </c>
      <c r="E10" s="3">
        <v>150000</v>
      </c>
      <c r="F10" s="3">
        <v>0</v>
      </c>
      <c r="G10" s="3">
        <v>150000</v>
      </c>
      <c r="H10" s="3">
        <v>0</v>
      </c>
      <c r="I10" s="3">
        <v>26082.87</v>
      </c>
      <c r="J10" s="3">
        <v>0</v>
      </c>
      <c r="K10" s="3">
        <v>0</v>
      </c>
      <c r="L10" s="3">
        <v>26082.87</v>
      </c>
      <c r="M10" s="3">
        <v>123917.13</v>
      </c>
    </row>
    <row r="11" spans="1:13" x14ac:dyDescent="0.25">
      <c r="B11" s="1">
        <v>1</v>
      </c>
      <c r="E11" s="6">
        <f>SUM(E10)</f>
        <v>150000</v>
      </c>
      <c r="F11" s="6">
        <f t="shared" ref="F11:M11" si="0">SUM(F10)</f>
        <v>0</v>
      </c>
      <c r="G11" s="6">
        <f t="shared" si="0"/>
        <v>150000</v>
      </c>
      <c r="H11" s="6">
        <f t="shared" si="0"/>
        <v>0</v>
      </c>
      <c r="I11" s="6">
        <f t="shared" si="0"/>
        <v>26082.87</v>
      </c>
      <c r="J11" s="6">
        <f t="shared" si="0"/>
        <v>0</v>
      </c>
      <c r="K11" s="6">
        <f t="shared" si="0"/>
        <v>0</v>
      </c>
      <c r="L11" s="6">
        <f t="shared" si="0"/>
        <v>26082.87</v>
      </c>
      <c r="M11" s="6">
        <f t="shared" si="0"/>
        <v>123917.13</v>
      </c>
    </row>
    <row r="13" spans="1:13" x14ac:dyDescent="0.25">
      <c r="A13" s="2" t="s">
        <v>125</v>
      </c>
    </row>
    <row r="14" spans="1:13" x14ac:dyDescent="0.25">
      <c r="A14" s="4" t="s">
        <v>336</v>
      </c>
      <c r="B14" s="4" t="s">
        <v>337</v>
      </c>
      <c r="C14" s="4" t="s">
        <v>338</v>
      </c>
      <c r="D14" s="4" t="s">
        <v>335</v>
      </c>
      <c r="E14" s="5" t="s">
        <v>339</v>
      </c>
      <c r="F14" s="5" t="s">
        <v>340</v>
      </c>
      <c r="G14" s="5" t="s">
        <v>341</v>
      </c>
      <c r="H14" s="5" t="s">
        <v>0</v>
      </c>
      <c r="I14" s="5" t="s">
        <v>1</v>
      </c>
      <c r="J14" s="5" t="s">
        <v>2</v>
      </c>
      <c r="K14" s="5" t="s">
        <v>342</v>
      </c>
      <c r="L14" s="5" t="s">
        <v>343</v>
      </c>
      <c r="M14" s="5" t="s">
        <v>344</v>
      </c>
    </row>
    <row r="15" spans="1:13" x14ac:dyDescent="0.25">
      <c r="A15" s="1" t="s">
        <v>126</v>
      </c>
      <c r="B15" s="1" t="s">
        <v>50</v>
      </c>
      <c r="C15" s="1" t="s">
        <v>349</v>
      </c>
      <c r="D15" s="1" t="s">
        <v>345</v>
      </c>
      <c r="E15" s="3">
        <v>150000</v>
      </c>
      <c r="F15" s="3">
        <v>0</v>
      </c>
      <c r="G15" s="3">
        <v>150000</v>
      </c>
      <c r="H15" s="3">
        <v>0</v>
      </c>
      <c r="I15" s="3">
        <v>26082.87</v>
      </c>
      <c r="J15" s="3">
        <v>0</v>
      </c>
      <c r="K15" s="3">
        <v>0</v>
      </c>
      <c r="L15" s="3">
        <v>26082.87</v>
      </c>
      <c r="M15" s="3">
        <v>123917.13</v>
      </c>
    </row>
    <row r="16" spans="1:13" x14ac:dyDescent="0.25">
      <c r="A16" s="1" t="s">
        <v>127</v>
      </c>
      <c r="B16" s="1" t="s">
        <v>10</v>
      </c>
      <c r="C16" s="1" t="s">
        <v>349</v>
      </c>
      <c r="D16" s="1" t="s">
        <v>345</v>
      </c>
      <c r="E16" s="3">
        <v>55000</v>
      </c>
      <c r="F16" s="3">
        <v>0</v>
      </c>
      <c r="G16" s="3">
        <v>55000</v>
      </c>
      <c r="H16" s="3">
        <v>0</v>
      </c>
      <c r="I16" s="3">
        <v>3195.88</v>
      </c>
      <c r="J16" s="3">
        <v>0</v>
      </c>
      <c r="K16" s="3">
        <v>0</v>
      </c>
      <c r="L16" s="3">
        <v>3195.88</v>
      </c>
      <c r="M16" s="3">
        <v>51804.12</v>
      </c>
    </row>
    <row r="17" spans="1:13" x14ac:dyDescent="0.25">
      <c r="B17" s="1">
        <v>2</v>
      </c>
      <c r="E17" s="6">
        <f>SUM(E15:E16)</f>
        <v>205000</v>
      </c>
      <c r="F17" s="6">
        <f t="shared" ref="F17:M17" si="1">SUM(F15:F16)</f>
        <v>0</v>
      </c>
      <c r="G17" s="6">
        <f t="shared" si="1"/>
        <v>205000</v>
      </c>
      <c r="H17" s="6">
        <f t="shared" si="1"/>
        <v>0</v>
      </c>
      <c r="I17" s="6">
        <f t="shared" si="1"/>
        <v>29278.75</v>
      </c>
      <c r="J17" s="6">
        <f t="shared" si="1"/>
        <v>0</v>
      </c>
      <c r="K17" s="6">
        <f t="shared" si="1"/>
        <v>0</v>
      </c>
      <c r="L17" s="6">
        <f t="shared" si="1"/>
        <v>29278.75</v>
      </c>
      <c r="M17" s="6">
        <f t="shared" si="1"/>
        <v>175721.25</v>
      </c>
    </row>
    <row r="20" spans="1:13" x14ac:dyDescent="0.25">
      <c r="A20" s="2" t="s">
        <v>118</v>
      </c>
    </row>
    <row r="21" spans="1:13" x14ac:dyDescent="0.25">
      <c r="A21" s="4" t="s">
        <v>336</v>
      </c>
      <c r="B21" s="4" t="s">
        <v>337</v>
      </c>
      <c r="C21" s="4" t="s">
        <v>338</v>
      </c>
      <c r="D21" s="4" t="s">
        <v>335</v>
      </c>
      <c r="E21" s="5" t="s">
        <v>339</v>
      </c>
      <c r="F21" s="5" t="s">
        <v>340</v>
      </c>
      <c r="G21" s="5" t="s">
        <v>341</v>
      </c>
      <c r="H21" s="5" t="s">
        <v>0</v>
      </c>
      <c r="I21" s="5" t="s">
        <v>1</v>
      </c>
      <c r="J21" s="5" t="s">
        <v>2</v>
      </c>
      <c r="K21" s="5" t="s">
        <v>342</v>
      </c>
      <c r="L21" s="5" t="s">
        <v>343</v>
      </c>
      <c r="M21" s="5" t="s">
        <v>344</v>
      </c>
    </row>
    <row r="22" spans="1:13" x14ac:dyDescent="0.25">
      <c r="A22" s="1" t="s">
        <v>119</v>
      </c>
      <c r="B22" s="1" t="s">
        <v>8</v>
      </c>
      <c r="C22" s="1" t="s">
        <v>349</v>
      </c>
      <c r="D22" s="1" t="s">
        <v>345</v>
      </c>
      <c r="E22" s="3">
        <v>150000</v>
      </c>
      <c r="F22" s="3">
        <v>0</v>
      </c>
      <c r="G22" s="3">
        <v>150000</v>
      </c>
      <c r="H22" s="3">
        <v>0</v>
      </c>
      <c r="I22" s="3">
        <v>26082.87</v>
      </c>
      <c r="J22" s="3">
        <v>0</v>
      </c>
      <c r="K22" s="3">
        <v>0</v>
      </c>
      <c r="L22" s="3">
        <v>26082.87</v>
      </c>
      <c r="M22" s="3">
        <v>123917.13</v>
      </c>
    </row>
    <row r="23" spans="1:13" x14ac:dyDescent="0.25">
      <c r="A23" s="1" t="s">
        <v>120</v>
      </c>
      <c r="B23" s="1" t="s">
        <v>121</v>
      </c>
      <c r="C23" s="1" t="s">
        <v>349</v>
      </c>
      <c r="D23" s="1" t="s">
        <v>346</v>
      </c>
      <c r="E23" s="3">
        <v>105000</v>
      </c>
      <c r="F23" s="3">
        <v>0</v>
      </c>
      <c r="G23" s="3">
        <v>105000</v>
      </c>
      <c r="H23" s="3">
        <v>0</v>
      </c>
      <c r="I23" s="3">
        <v>14832.87</v>
      </c>
      <c r="J23" s="3">
        <v>0</v>
      </c>
      <c r="K23" s="3">
        <v>0</v>
      </c>
      <c r="L23" s="3">
        <v>14832.87</v>
      </c>
      <c r="M23" s="3">
        <v>90167.13</v>
      </c>
    </row>
    <row r="24" spans="1:13" x14ac:dyDescent="0.25">
      <c r="B24" s="1">
        <v>2</v>
      </c>
      <c r="E24" s="6">
        <f>SUM(E22:E23)</f>
        <v>255000</v>
      </c>
      <c r="F24" s="6">
        <f t="shared" ref="F24:M24" si="2">SUM(F22:F23)</f>
        <v>0</v>
      </c>
      <c r="G24" s="6">
        <f t="shared" si="2"/>
        <v>255000</v>
      </c>
      <c r="H24" s="6">
        <f t="shared" si="2"/>
        <v>0</v>
      </c>
      <c r="I24" s="6">
        <f t="shared" si="2"/>
        <v>40915.74</v>
      </c>
      <c r="J24" s="6">
        <f t="shared" si="2"/>
        <v>0</v>
      </c>
      <c r="K24" s="6">
        <f t="shared" si="2"/>
        <v>0</v>
      </c>
      <c r="L24" s="6">
        <f t="shared" si="2"/>
        <v>40915.74</v>
      </c>
      <c r="M24" s="6">
        <f t="shared" si="2"/>
        <v>214084.26</v>
      </c>
    </row>
    <row r="27" spans="1:13" x14ac:dyDescent="0.25">
      <c r="A27" s="2" t="s">
        <v>122</v>
      </c>
    </row>
    <row r="28" spans="1:13" x14ac:dyDescent="0.25">
      <c r="A28" s="4" t="s">
        <v>336</v>
      </c>
      <c r="B28" s="4" t="s">
        <v>337</v>
      </c>
      <c r="C28" s="4" t="s">
        <v>338</v>
      </c>
      <c r="D28" s="4" t="s">
        <v>335</v>
      </c>
      <c r="E28" s="5" t="s">
        <v>339</v>
      </c>
      <c r="F28" s="5" t="s">
        <v>340</v>
      </c>
      <c r="G28" s="5" t="s">
        <v>341</v>
      </c>
      <c r="H28" s="5" t="s">
        <v>0</v>
      </c>
      <c r="I28" s="5" t="s">
        <v>1</v>
      </c>
      <c r="J28" s="5" t="s">
        <v>2</v>
      </c>
      <c r="K28" s="5" t="s">
        <v>342</v>
      </c>
      <c r="L28" s="5" t="s">
        <v>343</v>
      </c>
      <c r="M28" s="5" t="s">
        <v>344</v>
      </c>
    </row>
    <row r="29" spans="1:13" x14ac:dyDescent="0.25">
      <c r="A29" s="1" t="s">
        <v>123</v>
      </c>
      <c r="B29" s="1" t="s">
        <v>8</v>
      </c>
      <c r="C29" s="1" t="s">
        <v>349</v>
      </c>
      <c r="D29" s="1" t="s">
        <v>346</v>
      </c>
      <c r="E29" s="3">
        <v>128000</v>
      </c>
      <c r="F29" s="3">
        <v>0</v>
      </c>
      <c r="G29" s="3">
        <v>128000</v>
      </c>
      <c r="H29" s="3">
        <v>0</v>
      </c>
      <c r="I29" s="3">
        <v>20582.87</v>
      </c>
      <c r="J29" s="3">
        <v>0</v>
      </c>
      <c r="K29" s="3">
        <v>0</v>
      </c>
      <c r="L29" s="3">
        <v>20582.87</v>
      </c>
      <c r="M29" s="3">
        <v>107417.13</v>
      </c>
    </row>
    <row r="30" spans="1:13" ht="15.75" thickBot="1" x14ac:dyDescent="0.3">
      <c r="B30" s="1">
        <v>1</v>
      </c>
      <c r="E30" s="7">
        <f>SUM(E29)</f>
        <v>128000</v>
      </c>
      <c r="F30" s="7">
        <f t="shared" ref="F30:M30" si="3">SUM(F29)</f>
        <v>0</v>
      </c>
      <c r="G30" s="7">
        <f t="shared" si="3"/>
        <v>128000</v>
      </c>
      <c r="H30" s="7">
        <f t="shared" si="3"/>
        <v>0</v>
      </c>
      <c r="I30" s="7">
        <f t="shared" si="3"/>
        <v>20582.87</v>
      </c>
      <c r="J30" s="7">
        <f t="shared" si="3"/>
        <v>0</v>
      </c>
      <c r="K30" s="7">
        <f t="shared" si="3"/>
        <v>0</v>
      </c>
      <c r="L30" s="7">
        <f t="shared" si="3"/>
        <v>20582.87</v>
      </c>
      <c r="M30" s="7">
        <f t="shared" si="3"/>
        <v>107417.13</v>
      </c>
    </row>
    <row r="32" spans="1:13" x14ac:dyDescent="0.25">
      <c r="A32" s="2" t="s">
        <v>350</v>
      </c>
    </row>
    <row r="33" spans="1:13" x14ac:dyDescent="0.25">
      <c r="A33" s="4" t="s">
        <v>336</v>
      </c>
      <c r="B33" s="4" t="s">
        <v>337</v>
      </c>
      <c r="C33" s="4" t="s">
        <v>338</v>
      </c>
      <c r="D33" s="4" t="s">
        <v>335</v>
      </c>
      <c r="E33" s="5" t="s">
        <v>339</v>
      </c>
      <c r="F33" s="5" t="s">
        <v>340</v>
      </c>
      <c r="G33" s="5" t="s">
        <v>341</v>
      </c>
      <c r="H33" s="5" t="s">
        <v>0</v>
      </c>
      <c r="I33" s="5" t="s">
        <v>1</v>
      </c>
      <c r="J33" s="5" t="s">
        <v>2</v>
      </c>
      <c r="K33" s="5" t="s">
        <v>342</v>
      </c>
      <c r="L33" s="5" t="s">
        <v>343</v>
      </c>
      <c r="M33" s="5" t="s">
        <v>344</v>
      </c>
    </row>
    <row r="34" spans="1:13" x14ac:dyDescent="0.25">
      <c r="A34" s="1" t="s">
        <v>124</v>
      </c>
      <c r="B34" s="1" t="s">
        <v>8</v>
      </c>
      <c r="C34" s="1" t="s">
        <v>349</v>
      </c>
      <c r="D34" s="1" t="s">
        <v>345</v>
      </c>
      <c r="E34" s="3">
        <v>128000</v>
      </c>
      <c r="F34" s="3">
        <v>0</v>
      </c>
      <c r="G34" s="3">
        <v>128000</v>
      </c>
      <c r="H34" s="3">
        <v>0</v>
      </c>
      <c r="I34" s="3">
        <v>20582.87</v>
      </c>
      <c r="J34" s="3">
        <v>0</v>
      </c>
      <c r="K34" s="3">
        <v>0</v>
      </c>
      <c r="L34" s="3">
        <v>20582.87</v>
      </c>
      <c r="M34" s="3">
        <v>107417.13</v>
      </c>
    </row>
    <row r="35" spans="1:13" x14ac:dyDescent="0.25">
      <c r="B35" s="1">
        <v>1</v>
      </c>
      <c r="E35" s="6">
        <f>SUM(E34)</f>
        <v>128000</v>
      </c>
      <c r="F35" s="6">
        <f t="shared" ref="F35:M35" si="4">SUM(F34)</f>
        <v>0</v>
      </c>
      <c r="G35" s="6">
        <f t="shared" si="4"/>
        <v>128000</v>
      </c>
      <c r="H35" s="6">
        <f t="shared" si="4"/>
        <v>0</v>
      </c>
      <c r="I35" s="6">
        <f t="shared" si="4"/>
        <v>20582.87</v>
      </c>
      <c r="J35" s="6">
        <f t="shared" si="4"/>
        <v>0</v>
      </c>
      <c r="K35" s="6">
        <f t="shared" si="4"/>
        <v>0</v>
      </c>
      <c r="L35" s="6">
        <f t="shared" si="4"/>
        <v>20582.87</v>
      </c>
      <c r="M35" s="6">
        <f t="shared" si="4"/>
        <v>107417.13</v>
      </c>
    </row>
    <row r="37" spans="1:13" x14ac:dyDescent="0.25">
      <c r="A37" s="2" t="s">
        <v>6</v>
      </c>
    </row>
    <row r="38" spans="1:13" x14ac:dyDescent="0.25">
      <c r="A38" s="4" t="s">
        <v>336</v>
      </c>
      <c r="B38" s="4" t="s">
        <v>337</v>
      </c>
      <c r="C38" s="4" t="s">
        <v>338</v>
      </c>
      <c r="D38" s="4" t="s">
        <v>335</v>
      </c>
      <c r="E38" s="5" t="s">
        <v>339</v>
      </c>
      <c r="F38" s="5" t="s">
        <v>340</v>
      </c>
      <c r="G38" s="5" t="s">
        <v>341</v>
      </c>
      <c r="H38" s="5" t="s">
        <v>0</v>
      </c>
      <c r="I38" s="5" t="s">
        <v>1</v>
      </c>
      <c r="J38" s="5" t="s">
        <v>2</v>
      </c>
      <c r="K38" s="5" t="s">
        <v>342</v>
      </c>
      <c r="L38" s="5" t="s">
        <v>343</v>
      </c>
      <c r="M38" s="5" t="s">
        <v>344</v>
      </c>
    </row>
    <row r="39" spans="1:13" x14ac:dyDescent="0.25">
      <c r="A39" s="1" t="s">
        <v>7</v>
      </c>
      <c r="B39" s="1" t="s">
        <v>8</v>
      </c>
      <c r="C39" s="1" t="s">
        <v>349</v>
      </c>
      <c r="D39" s="1" t="s">
        <v>346</v>
      </c>
      <c r="E39" s="3">
        <v>128000</v>
      </c>
      <c r="F39" s="3">
        <v>0</v>
      </c>
      <c r="G39" s="3">
        <v>128000</v>
      </c>
      <c r="H39" s="3">
        <v>0</v>
      </c>
      <c r="I39" s="3">
        <v>20582.87</v>
      </c>
      <c r="J39" s="3">
        <v>0</v>
      </c>
      <c r="K39" s="3">
        <v>0</v>
      </c>
      <c r="L39" s="3">
        <v>20582.87</v>
      </c>
      <c r="M39" s="3">
        <v>107417.13</v>
      </c>
    </row>
    <row r="40" spans="1:13" x14ac:dyDescent="0.25">
      <c r="A40" s="1" t="s">
        <v>9</v>
      </c>
      <c r="B40" s="1" t="s">
        <v>10</v>
      </c>
      <c r="C40" s="1" t="s">
        <v>349</v>
      </c>
      <c r="D40" s="1" t="s">
        <v>346</v>
      </c>
      <c r="E40" s="3">
        <v>76000</v>
      </c>
      <c r="F40" s="3">
        <v>0</v>
      </c>
      <c r="G40" s="3">
        <v>76000</v>
      </c>
      <c r="H40" s="3">
        <v>0</v>
      </c>
      <c r="I40" s="3">
        <v>7582.87</v>
      </c>
      <c r="J40" s="3">
        <v>0</v>
      </c>
      <c r="K40" s="3">
        <v>0</v>
      </c>
      <c r="L40" s="3">
        <v>7582.87</v>
      </c>
      <c r="M40" s="3">
        <v>68417.13</v>
      </c>
    </row>
    <row r="41" spans="1:13" x14ac:dyDescent="0.25">
      <c r="B41" s="1">
        <v>2</v>
      </c>
      <c r="E41" s="6">
        <f>SUM(E39:E40)</f>
        <v>204000</v>
      </c>
      <c r="F41" s="6">
        <f t="shared" ref="F41:M41" si="5">SUM(F39:F40)</f>
        <v>0</v>
      </c>
      <c r="G41" s="6">
        <f t="shared" si="5"/>
        <v>204000</v>
      </c>
      <c r="H41" s="6">
        <f t="shared" si="5"/>
        <v>0</v>
      </c>
      <c r="I41" s="6">
        <f t="shared" si="5"/>
        <v>28165.739999999998</v>
      </c>
      <c r="J41" s="6">
        <f t="shared" si="5"/>
        <v>0</v>
      </c>
      <c r="K41" s="6">
        <f t="shared" si="5"/>
        <v>0</v>
      </c>
      <c r="L41" s="6">
        <f t="shared" si="5"/>
        <v>28165.739999999998</v>
      </c>
      <c r="M41" s="6">
        <f t="shared" si="5"/>
        <v>175834.26</v>
      </c>
    </row>
    <row r="43" spans="1:13" x14ac:dyDescent="0.25">
      <c r="A43" s="2" t="s">
        <v>128</v>
      </c>
    </row>
    <row r="44" spans="1:13" x14ac:dyDescent="0.25">
      <c r="A44" s="4" t="s">
        <v>336</v>
      </c>
      <c r="B44" s="4" t="s">
        <v>337</v>
      </c>
      <c r="C44" s="4" t="s">
        <v>338</v>
      </c>
      <c r="D44" s="4" t="s">
        <v>335</v>
      </c>
      <c r="E44" s="5" t="s">
        <v>339</v>
      </c>
      <c r="F44" s="5" t="s">
        <v>340</v>
      </c>
      <c r="G44" s="5" t="s">
        <v>341</v>
      </c>
      <c r="H44" s="5" t="s">
        <v>0</v>
      </c>
      <c r="I44" s="5" t="s">
        <v>1</v>
      </c>
      <c r="J44" s="5" t="s">
        <v>2</v>
      </c>
      <c r="K44" s="5" t="s">
        <v>342</v>
      </c>
      <c r="L44" s="5" t="s">
        <v>343</v>
      </c>
      <c r="M44" s="5" t="s">
        <v>344</v>
      </c>
    </row>
    <row r="45" spans="1:13" x14ac:dyDescent="0.25">
      <c r="A45" s="1" t="s">
        <v>151</v>
      </c>
      <c r="B45" s="1" t="s">
        <v>8</v>
      </c>
      <c r="C45" s="1" t="s">
        <v>349</v>
      </c>
      <c r="D45" s="1" t="s">
        <v>345</v>
      </c>
      <c r="E45" s="3">
        <v>150000</v>
      </c>
      <c r="F45" s="3">
        <v>0</v>
      </c>
      <c r="G45" s="3">
        <v>150000</v>
      </c>
      <c r="H45" s="3">
        <v>0</v>
      </c>
      <c r="I45" s="3">
        <v>26082.87</v>
      </c>
      <c r="J45" s="3">
        <v>0</v>
      </c>
      <c r="K45" s="3">
        <v>20000</v>
      </c>
      <c r="L45" s="3">
        <v>46082.87</v>
      </c>
      <c r="M45" s="3">
        <v>103917.13</v>
      </c>
    </row>
    <row r="46" spans="1:13" x14ac:dyDescent="0.25">
      <c r="A46" s="1" t="s">
        <v>217</v>
      </c>
      <c r="B46" s="1" t="s">
        <v>17</v>
      </c>
      <c r="C46" s="1" t="s">
        <v>349</v>
      </c>
      <c r="D46" s="1" t="s">
        <v>345</v>
      </c>
      <c r="E46" s="3">
        <v>150000</v>
      </c>
      <c r="F46" s="3">
        <v>0</v>
      </c>
      <c r="G46" s="3">
        <v>150000</v>
      </c>
      <c r="H46" s="3">
        <v>0</v>
      </c>
      <c r="I46" s="3">
        <v>26082.87</v>
      </c>
      <c r="J46" s="3">
        <v>0</v>
      </c>
      <c r="K46" s="3">
        <v>0</v>
      </c>
      <c r="L46" s="3">
        <v>26082.87</v>
      </c>
      <c r="M46" s="3">
        <v>123917.13</v>
      </c>
    </row>
    <row r="47" spans="1:13" x14ac:dyDescent="0.25">
      <c r="A47" s="1" t="s">
        <v>252</v>
      </c>
      <c r="B47" s="1" t="s">
        <v>253</v>
      </c>
      <c r="C47" s="1" t="s">
        <v>349</v>
      </c>
      <c r="D47" s="1" t="s">
        <v>345</v>
      </c>
      <c r="E47" s="3">
        <v>150000</v>
      </c>
      <c r="F47" s="3">
        <v>0</v>
      </c>
      <c r="G47" s="3">
        <v>150000</v>
      </c>
      <c r="H47" s="3">
        <v>0</v>
      </c>
      <c r="I47" s="3">
        <v>26082.87</v>
      </c>
      <c r="J47" s="3">
        <v>0</v>
      </c>
      <c r="K47" s="3">
        <v>0</v>
      </c>
      <c r="L47" s="3">
        <v>26082.87</v>
      </c>
      <c r="M47" s="3">
        <v>123917.13</v>
      </c>
    </row>
    <row r="48" spans="1:13" x14ac:dyDescent="0.25">
      <c r="A48" s="1" t="s">
        <v>165</v>
      </c>
      <c r="B48" s="1" t="s">
        <v>17</v>
      </c>
      <c r="C48" s="1" t="s">
        <v>349</v>
      </c>
      <c r="D48" s="1" t="s">
        <v>345</v>
      </c>
      <c r="E48" s="3">
        <v>128000</v>
      </c>
      <c r="F48" s="3">
        <v>0</v>
      </c>
      <c r="G48" s="3">
        <v>128000</v>
      </c>
      <c r="H48" s="3">
        <v>0</v>
      </c>
      <c r="I48" s="3">
        <v>20582.87</v>
      </c>
      <c r="J48" s="3">
        <v>0</v>
      </c>
      <c r="K48" s="3">
        <v>0</v>
      </c>
      <c r="L48" s="3">
        <v>20582.87</v>
      </c>
      <c r="M48" s="3">
        <v>107417.13</v>
      </c>
    </row>
    <row r="49" spans="1:13" x14ac:dyDescent="0.25">
      <c r="A49" s="1" t="s">
        <v>129</v>
      </c>
      <c r="B49" s="1" t="s">
        <v>130</v>
      </c>
      <c r="C49" s="1" t="s">
        <v>349</v>
      </c>
      <c r="D49" s="1" t="s">
        <v>345</v>
      </c>
      <c r="E49" s="3">
        <v>45000</v>
      </c>
      <c r="F49" s="3">
        <v>0</v>
      </c>
      <c r="G49" s="3">
        <v>45000</v>
      </c>
      <c r="H49" s="3">
        <v>0</v>
      </c>
      <c r="I49" s="3">
        <v>1547.25</v>
      </c>
      <c r="J49" s="3">
        <v>0</v>
      </c>
      <c r="K49" s="3">
        <v>0</v>
      </c>
      <c r="L49" s="3">
        <v>1547.25</v>
      </c>
      <c r="M49" s="3">
        <v>43452.75</v>
      </c>
    </row>
    <row r="50" spans="1:13" x14ac:dyDescent="0.25">
      <c r="A50" s="1" t="s">
        <v>136</v>
      </c>
      <c r="B50" s="1" t="s">
        <v>130</v>
      </c>
      <c r="C50" s="1" t="s">
        <v>349</v>
      </c>
      <c r="D50" s="1" t="s">
        <v>345</v>
      </c>
      <c r="E50" s="3">
        <v>65000</v>
      </c>
      <c r="F50" s="3">
        <v>0</v>
      </c>
      <c r="G50" s="3">
        <v>65000</v>
      </c>
      <c r="H50" s="3">
        <v>0</v>
      </c>
      <c r="I50" s="3">
        <v>5195.88</v>
      </c>
      <c r="J50" s="3">
        <v>0</v>
      </c>
      <c r="K50" s="3">
        <v>0</v>
      </c>
      <c r="L50" s="3">
        <v>5195.88</v>
      </c>
      <c r="M50" s="3">
        <v>59804.12</v>
      </c>
    </row>
    <row r="51" spans="1:13" x14ac:dyDescent="0.25">
      <c r="A51" s="1" t="s">
        <v>194</v>
      </c>
      <c r="B51" s="1" t="s">
        <v>130</v>
      </c>
      <c r="C51" s="1" t="s">
        <v>349</v>
      </c>
      <c r="D51" s="1" t="s">
        <v>345</v>
      </c>
      <c r="E51" s="3">
        <v>45000</v>
      </c>
      <c r="F51" s="3">
        <v>0</v>
      </c>
      <c r="G51" s="3">
        <v>45000</v>
      </c>
      <c r="H51" s="3">
        <v>0</v>
      </c>
      <c r="I51" s="3">
        <v>1547.25</v>
      </c>
      <c r="J51" s="3">
        <v>0</v>
      </c>
      <c r="K51" s="3">
        <v>0</v>
      </c>
      <c r="L51" s="3">
        <v>1547.25</v>
      </c>
      <c r="M51" s="3">
        <v>43452.75</v>
      </c>
    </row>
    <row r="52" spans="1:13" x14ac:dyDescent="0.25">
      <c r="A52" s="1" t="s">
        <v>233</v>
      </c>
      <c r="B52" s="1" t="s">
        <v>130</v>
      </c>
      <c r="C52" s="1" t="s">
        <v>349</v>
      </c>
      <c r="D52" s="1" t="s">
        <v>345</v>
      </c>
      <c r="E52" s="3">
        <v>45000</v>
      </c>
      <c r="F52" s="3">
        <v>0</v>
      </c>
      <c r="G52" s="3">
        <v>45000</v>
      </c>
      <c r="H52" s="3">
        <v>0</v>
      </c>
      <c r="I52" s="3">
        <v>1547.25</v>
      </c>
      <c r="J52" s="3">
        <v>0</v>
      </c>
      <c r="K52" s="3">
        <v>0</v>
      </c>
      <c r="L52" s="3">
        <v>1547.25</v>
      </c>
      <c r="M52" s="3">
        <v>43452.75</v>
      </c>
    </row>
    <row r="53" spans="1:13" x14ac:dyDescent="0.25">
      <c r="A53" s="1" t="s">
        <v>234</v>
      </c>
      <c r="B53" s="1" t="s">
        <v>130</v>
      </c>
      <c r="C53" s="1" t="s">
        <v>349</v>
      </c>
      <c r="D53" s="1" t="s">
        <v>345</v>
      </c>
      <c r="E53" s="3">
        <v>45000</v>
      </c>
      <c r="F53" s="3">
        <v>0</v>
      </c>
      <c r="G53" s="3">
        <v>45000</v>
      </c>
      <c r="H53" s="3">
        <v>0</v>
      </c>
      <c r="I53" s="3">
        <v>1547.25</v>
      </c>
      <c r="J53" s="3">
        <v>0</v>
      </c>
      <c r="K53" s="3">
        <v>0</v>
      </c>
      <c r="L53" s="3">
        <v>1547.25</v>
      </c>
      <c r="M53" s="3">
        <v>43452.75</v>
      </c>
    </row>
    <row r="54" spans="1:13" x14ac:dyDescent="0.25">
      <c r="A54" s="1" t="s">
        <v>247</v>
      </c>
      <c r="B54" s="1" t="s">
        <v>130</v>
      </c>
      <c r="C54" s="1" t="s">
        <v>349</v>
      </c>
      <c r="D54" s="1" t="s">
        <v>345</v>
      </c>
      <c r="E54" s="3">
        <v>65000</v>
      </c>
      <c r="F54" s="3">
        <v>0</v>
      </c>
      <c r="G54" s="3">
        <v>65000</v>
      </c>
      <c r="H54" s="3">
        <v>0</v>
      </c>
      <c r="I54" s="3">
        <v>5195.88</v>
      </c>
      <c r="J54" s="3">
        <v>0</v>
      </c>
      <c r="K54" s="3">
        <v>0</v>
      </c>
      <c r="L54" s="3">
        <v>5195.88</v>
      </c>
      <c r="M54" s="3">
        <v>59804.12</v>
      </c>
    </row>
    <row r="55" spans="1:13" x14ac:dyDescent="0.25">
      <c r="A55" s="1" t="s">
        <v>276</v>
      </c>
      <c r="B55" s="1" t="s">
        <v>130</v>
      </c>
      <c r="C55" s="1" t="s">
        <v>349</v>
      </c>
      <c r="D55" s="1" t="s">
        <v>346</v>
      </c>
      <c r="E55" s="3">
        <v>45000</v>
      </c>
      <c r="F55" s="3">
        <v>0</v>
      </c>
      <c r="G55" s="3">
        <v>45000</v>
      </c>
      <c r="H55" s="3">
        <v>0</v>
      </c>
      <c r="I55" s="3">
        <v>1547.25</v>
      </c>
      <c r="J55" s="3">
        <v>0</v>
      </c>
      <c r="K55" s="3">
        <v>0</v>
      </c>
      <c r="L55" s="3">
        <v>1547.25</v>
      </c>
      <c r="M55" s="3">
        <v>43452.75</v>
      </c>
    </row>
    <row r="56" spans="1:13" x14ac:dyDescent="0.25">
      <c r="A56" s="1" t="s">
        <v>294</v>
      </c>
      <c r="B56" s="1" t="s">
        <v>121</v>
      </c>
      <c r="C56" s="1" t="s">
        <v>349</v>
      </c>
      <c r="D56" s="1" t="s">
        <v>346</v>
      </c>
      <c r="E56" s="3">
        <v>45000</v>
      </c>
      <c r="F56" s="3">
        <v>0</v>
      </c>
      <c r="G56" s="3">
        <v>45000</v>
      </c>
      <c r="H56" s="3">
        <v>0</v>
      </c>
      <c r="I56" s="3">
        <v>1547.25</v>
      </c>
      <c r="J56" s="3">
        <v>0</v>
      </c>
      <c r="K56" s="3">
        <v>0</v>
      </c>
      <c r="L56" s="3">
        <v>1547.25</v>
      </c>
      <c r="M56" s="3">
        <v>43452.75</v>
      </c>
    </row>
    <row r="57" spans="1:13" x14ac:dyDescent="0.25">
      <c r="A57" s="1" t="s">
        <v>221</v>
      </c>
      <c r="B57" s="1" t="s">
        <v>222</v>
      </c>
      <c r="C57" s="1" t="s">
        <v>349</v>
      </c>
      <c r="D57" s="1" t="s">
        <v>345</v>
      </c>
      <c r="E57" s="3">
        <v>45000</v>
      </c>
      <c r="F57" s="3">
        <v>0</v>
      </c>
      <c r="G57" s="3">
        <v>45000</v>
      </c>
      <c r="H57" s="3">
        <v>0</v>
      </c>
      <c r="I57" s="3">
        <v>1547.25</v>
      </c>
      <c r="J57" s="3">
        <v>0</v>
      </c>
      <c r="K57" s="3">
        <v>0</v>
      </c>
      <c r="L57" s="3">
        <v>1547.25</v>
      </c>
      <c r="M57" s="3">
        <v>43452.75</v>
      </c>
    </row>
    <row r="58" spans="1:13" x14ac:dyDescent="0.25">
      <c r="A58" s="1" t="s">
        <v>134</v>
      </c>
      <c r="B58" s="1" t="s">
        <v>135</v>
      </c>
      <c r="C58" s="1" t="s">
        <v>349</v>
      </c>
      <c r="D58" s="1" t="s">
        <v>346</v>
      </c>
      <c r="E58" s="3">
        <v>35000</v>
      </c>
      <c r="F58" s="3">
        <v>0</v>
      </c>
      <c r="G58" s="3">
        <v>35000</v>
      </c>
      <c r="H58" s="3">
        <v>0</v>
      </c>
      <c r="I58" s="3">
        <v>47.25</v>
      </c>
      <c r="J58" s="3">
        <v>0</v>
      </c>
      <c r="K58" s="3">
        <v>0</v>
      </c>
      <c r="L58" s="3">
        <v>47.25</v>
      </c>
      <c r="M58" s="3">
        <v>34952.75</v>
      </c>
    </row>
    <row r="59" spans="1:13" x14ac:dyDescent="0.25">
      <c r="A59" s="1" t="s">
        <v>301</v>
      </c>
      <c r="B59" s="1" t="s">
        <v>135</v>
      </c>
      <c r="C59" s="1" t="s">
        <v>349</v>
      </c>
      <c r="D59" s="1" t="s">
        <v>345</v>
      </c>
      <c r="E59" s="3">
        <v>35000</v>
      </c>
      <c r="F59" s="3">
        <v>0</v>
      </c>
      <c r="G59" s="3">
        <v>35000</v>
      </c>
      <c r="H59" s="3">
        <v>0</v>
      </c>
      <c r="I59" s="3">
        <v>47.25</v>
      </c>
      <c r="J59" s="3">
        <v>0</v>
      </c>
      <c r="K59" s="3">
        <v>0</v>
      </c>
      <c r="L59" s="3">
        <v>47.25</v>
      </c>
      <c r="M59" s="3">
        <v>34952.75</v>
      </c>
    </row>
    <row r="60" spans="1:13" x14ac:dyDescent="0.25">
      <c r="A60" s="1" t="s">
        <v>131</v>
      </c>
      <c r="B60" s="1" t="s">
        <v>50</v>
      </c>
      <c r="C60" s="1" t="s">
        <v>349</v>
      </c>
      <c r="D60" s="1" t="s">
        <v>345</v>
      </c>
      <c r="E60" s="3">
        <v>35000</v>
      </c>
      <c r="F60" s="3">
        <v>0</v>
      </c>
      <c r="G60" s="3">
        <v>35000</v>
      </c>
      <c r="H60" s="3">
        <v>0</v>
      </c>
      <c r="I60" s="3">
        <v>47.25</v>
      </c>
      <c r="J60" s="3">
        <v>0</v>
      </c>
      <c r="K60" s="3">
        <v>0</v>
      </c>
      <c r="L60" s="3">
        <v>47.25</v>
      </c>
      <c r="M60" s="3">
        <v>34952.75</v>
      </c>
    </row>
    <row r="61" spans="1:13" x14ac:dyDescent="0.25">
      <c r="A61" s="1" t="s">
        <v>132</v>
      </c>
      <c r="B61" s="1" t="s">
        <v>50</v>
      </c>
      <c r="C61" s="1" t="s">
        <v>349</v>
      </c>
      <c r="D61" s="1" t="s">
        <v>345</v>
      </c>
      <c r="E61" s="3">
        <v>45000</v>
      </c>
      <c r="F61" s="3">
        <v>0</v>
      </c>
      <c r="G61" s="3">
        <v>45000</v>
      </c>
      <c r="H61" s="3">
        <v>0</v>
      </c>
      <c r="I61" s="3">
        <v>1547.25</v>
      </c>
      <c r="J61" s="3">
        <v>0</v>
      </c>
      <c r="K61" s="3">
        <v>0</v>
      </c>
      <c r="L61" s="3">
        <v>1547.25</v>
      </c>
      <c r="M61" s="3">
        <v>43452.75</v>
      </c>
    </row>
    <row r="62" spans="1:13" x14ac:dyDescent="0.25">
      <c r="A62" s="1" t="s">
        <v>133</v>
      </c>
      <c r="B62" s="1" t="s">
        <v>50</v>
      </c>
      <c r="C62" s="1" t="s">
        <v>349</v>
      </c>
      <c r="D62" s="1" t="s">
        <v>345</v>
      </c>
      <c r="E62" s="3">
        <v>35000</v>
      </c>
      <c r="F62" s="3">
        <v>0</v>
      </c>
      <c r="G62" s="3">
        <v>35000</v>
      </c>
      <c r="H62" s="3">
        <v>0</v>
      </c>
      <c r="I62" s="3">
        <v>47.25</v>
      </c>
      <c r="J62" s="3">
        <v>0</v>
      </c>
      <c r="K62" s="3">
        <v>0</v>
      </c>
      <c r="L62" s="3">
        <v>47.25</v>
      </c>
      <c r="M62" s="3">
        <v>34952.75</v>
      </c>
    </row>
    <row r="63" spans="1:13" x14ac:dyDescent="0.25">
      <c r="A63" s="1" t="s">
        <v>149</v>
      </c>
      <c r="B63" s="1" t="s">
        <v>50</v>
      </c>
      <c r="C63" s="1" t="s">
        <v>349</v>
      </c>
      <c r="D63" s="1" t="s">
        <v>346</v>
      </c>
      <c r="E63" s="3">
        <v>65000</v>
      </c>
      <c r="F63" s="3">
        <v>0</v>
      </c>
      <c r="G63" s="3">
        <v>65000</v>
      </c>
      <c r="H63" s="3">
        <v>0</v>
      </c>
      <c r="I63" s="3">
        <v>5195.88</v>
      </c>
      <c r="J63" s="3">
        <v>0</v>
      </c>
      <c r="K63" s="3">
        <v>0</v>
      </c>
      <c r="L63" s="3">
        <v>5195.88</v>
      </c>
      <c r="M63" s="3">
        <v>59804.12</v>
      </c>
    </row>
    <row r="64" spans="1:13" x14ac:dyDescent="0.25">
      <c r="A64" s="1" t="s">
        <v>155</v>
      </c>
      <c r="B64" s="1" t="s">
        <v>50</v>
      </c>
      <c r="C64" s="1" t="s">
        <v>349</v>
      </c>
      <c r="D64" s="1" t="s">
        <v>345</v>
      </c>
      <c r="E64" s="3">
        <v>45000</v>
      </c>
      <c r="F64" s="3">
        <v>0</v>
      </c>
      <c r="G64" s="3">
        <v>45000</v>
      </c>
      <c r="H64" s="3">
        <v>0</v>
      </c>
      <c r="I64" s="3">
        <v>1547.25</v>
      </c>
      <c r="J64" s="3">
        <v>0</v>
      </c>
      <c r="K64" s="3">
        <v>0</v>
      </c>
      <c r="L64" s="3">
        <v>1547.25</v>
      </c>
      <c r="M64" s="3">
        <v>43452.75</v>
      </c>
    </row>
    <row r="65" spans="1:13" x14ac:dyDescent="0.25">
      <c r="A65" s="1" t="s">
        <v>157</v>
      </c>
      <c r="B65" s="1" t="s">
        <v>50</v>
      </c>
      <c r="C65" s="1" t="s">
        <v>349</v>
      </c>
      <c r="D65" s="1" t="s">
        <v>345</v>
      </c>
      <c r="E65" s="3">
        <v>30000</v>
      </c>
      <c r="F65" s="3">
        <v>0</v>
      </c>
      <c r="G65" s="3">
        <v>30000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30000</v>
      </c>
    </row>
    <row r="66" spans="1:13" x14ac:dyDescent="0.25">
      <c r="A66" s="1" t="s">
        <v>158</v>
      </c>
      <c r="B66" s="1" t="s">
        <v>50</v>
      </c>
      <c r="C66" s="1" t="s">
        <v>349</v>
      </c>
      <c r="D66" s="1" t="s">
        <v>345</v>
      </c>
      <c r="E66" s="3">
        <v>35000</v>
      </c>
      <c r="F66" s="3">
        <v>0</v>
      </c>
      <c r="G66" s="3">
        <v>35000</v>
      </c>
      <c r="H66" s="3">
        <v>0</v>
      </c>
      <c r="I66" s="3">
        <v>47.25</v>
      </c>
      <c r="J66" s="3">
        <v>0</v>
      </c>
      <c r="K66" s="3">
        <v>0</v>
      </c>
      <c r="L66" s="3">
        <v>47.25</v>
      </c>
      <c r="M66" s="3">
        <v>34952.75</v>
      </c>
    </row>
    <row r="67" spans="1:13" x14ac:dyDescent="0.25">
      <c r="A67" s="1" t="s">
        <v>161</v>
      </c>
      <c r="B67" s="1" t="s">
        <v>50</v>
      </c>
      <c r="C67" s="1" t="s">
        <v>349</v>
      </c>
      <c r="D67" s="1" t="s">
        <v>345</v>
      </c>
      <c r="E67" s="3">
        <v>30000</v>
      </c>
      <c r="F67" s="3">
        <v>0</v>
      </c>
      <c r="G67" s="3">
        <v>30000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30000</v>
      </c>
    </row>
    <row r="68" spans="1:13" x14ac:dyDescent="0.25">
      <c r="A68" s="1" t="s">
        <v>162</v>
      </c>
      <c r="B68" s="1" t="s">
        <v>50</v>
      </c>
      <c r="C68" s="1" t="s">
        <v>349</v>
      </c>
      <c r="D68" s="1" t="s">
        <v>345</v>
      </c>
      <c r="E68" s="3">
        <v>30000</v>
      </c>
      <c r="F68" s="3">
        <v>0</v>
      </c>
      <c r="G68" s="3">
        <v>30000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30000</v>
      </c>
    </row>
    <row r="69" spans="1:13" x14ac:dyDescent="0.25">
      <c r="A69" s="1" t="s">
        <v>173</v>
      </c>
      <c r="B69" s="1" t="s">
        <v>50</v>
      </c>
      <c r="C69" s="1" t="s">
        <v>349</v>
      </c>
      <c r="D69" s="1" t="s">
        <v>345</v>
      </c>
      <c r="E69" s="3">
        <v>40000</v>
      </c>
      <c r="F69" s="3">
        <v>0</v>
      </c>
      <c r="G69" s="3">
        <v>40000</v>
      </c>
      <c r="H69" s="3">
        <v>0</v>
      </c>
      <c r="I69" s="3">
        <v>797.25</v>
      </c>
      <c r="J69" s="3">
        <v>0</v>
      </c>
      <c r="K69" s="3">
        <v>0</v>
      </c>
      <c r="L69" s="3">
        <v>797.25</v>
      </c>
      <c r="M69" s="3">
        <v>39202.75</v>
      </c>
    </row>
    <row r="70" spans="1:13" x14ac:dyDescent="0.25">
      <c r="A70" s="1" t="s">
        <v>178</v>
      </c>
      <c r="B70" s="1" t="s">
        <v>50</v>
      </c>
      <c r="C70" s="1" t="s">
        <v>349</v>
      </c>
      <c r="D70" s="1" t="s">
        <v>345</v>
      </c>
      <c r="E70" s="3">
        <v>65000</v>
      </c>
      <c r="F70" s="3">
        <v>0</v>
      </c>
      <c r="G70" s="3">
        <v>65000</v>
      </c>
      <c r="H70" s="3">
        <v>0</v>
      </c>
      <c r="I70" s="3">
        <v>5195.88</v>
      </c>
      <c r="J70" s="3">
        <v>0</v>
      </c>
      <c r="K70" s="3">
        <v>0</v>
      </c>
      <c r="L70" s="3">
        <v>5195.88</v>
      </c>
      <c r="M70" s="3">
        <v>59804.12</v>
      </c>
    </row>
    <row r="71" spans="1:13" x14ac:dyDescent="0.25">
      <c r="A71" s="1" t="s">
        <v>207</v>
      </c>
      <c r="B71" s="1" t="s">
        <v>50</v>
      </c>
      <c r="C71" s="1" t="s">
        <v>349</v>
      </c>
      <c r="D71" s="1" t="s">
        <v>345</v>
      </c>
      <c r="E71" s="3">
        <v>35000</v>
      </c>
      <c r="F71" s="3">
        <v>0</v>
      </c>
      <c r="G71" s="3">
        <v>35000</v>
      </c>
      <c r="H71" s="3">
        <v>0</v>
      </c>
      <c r="I71" s="3">
        <v>47.25</v>
      </c>
      <c r="J71" s="3">
        <v>0</v>
      </c>
      <c r="K71" s="3">
        <v>0</v>
      </c>
      <c r="L71" s="3">
        <v>47.25</v>
      </c>
      <c r="M71" s="3">
        <v>34952.75</v>
      </c>
    </row>
    <row r="72" spans="1:13" x14ac:dyDescent="0.25">
      <c r="A72" s="1" t="s">
        <v>211</v>
      </c>
      <c r="B72" s="1" t="s">
        <v>50</v>
      </c>
      <c r="C72" s="1" t="s">
        <v>349</v>
      </c>
      <c r="D72" s="1" t="s">
        <v>346</v>
      </c>
      <c r="E72" s="3">
        <v>35000</v>
      </c>
      <c r="F72" s="3">
        <v>0</v>
      </c>
      <c r="G72" s="3">
        <v>35000</v>
      </c>
      <c r="H72" s="3">
        <v>0</v>
      </c>
      <c r="I72" s="3">
        <v>47.25</v>
      </c>
      <c r="J72" s="3">
        <v>0</v>
      </c>
      <c r="K72" s="3">
        <v>0</v>
      </c>
      <c r="L72" s="3">
        <v>47.25</v>
      </c>
      <c r="M72" s="3">
        <v>34952.75</v>
      </c>
    </row>
    <row r="73" spans="1:13" x14ac:dyDescent="0.25">
      <c r="A73" s="1" t="s">
        <v>163</v>
      </c>
      <c r="B73" s="1" t="s">
        <v>19</v>
      </c>
      <c r="C73" s="1" t="s">
        <v>349</v>
      </c>
      <c r="D73" s="1" t="s">
        <v>345</v>
      </c>
      <c r="E73" s="3">
        <v>65000</v>
      </c>
      <c r="F73" s="3">
        <v>0</v>
      </c>
      <c r="G73" s="3">
        <v>65000</v>
      </c>
      <c r="H73" s="3">
        <v>0</v>
      </c>
      <c r="I73" s="3">
        <v>5195.88</v>
      </c>
      <c r="J73" s="3">
        <v>0</v>
      </c>
      <c r="K73" s="3">
        <v>0</v>
      </c>
      <c r="L73" s="3">
        <v>5195.88</v>
      </c>
      <c r="M73" s="3">
        <v>59804.12</v>
      </c>
    </row>
    <row r="74" spans="1:13" x14ac:dyDescent="0.25">
      <c r="A74" s="1" t="s">
        <v>164</v>
      </c>
      <c r="B74" s="1" t="s">
        <v>19</v>
      </c>
      <c r="C74" s="1" t="s">
        <v>349</v>
      </c>
      <c r="D74" s="1" t="s">
        <v>346</v>
      </c>
      <c r="E74" s="3">
        <v>30000</v>
      </c>
      <c r="F74" s="3">
        <v>0</v>
      </c>
      <c r="G74" s="3">
        <v>30000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30000</v>
      </c>
    </row>
    <row r="75" spans="1:13" x14ac:dyDescent="0.25">
      <c r="A75" s="1" t="s">
        <v>199</v>
      </c>
      <c r="B75" s="1" t="s">
        <v>19</v>
      </c>
      <c r="C75" s="1" t="s">
        <v>349</v>
      </c>
      <c r="D75" s="1" t="s">
        <v>345</v>
      </c>
      <c r="E75" s="3">
        <v>45000</v>
      </c>
      <c r="F75" s="3">
        <v>0</v>
      </c>
      <c r="G75" s="3">
        <v>45000</v>
      </c>
      <c r="H75" s="3">
        <v>0</v>
      </c>
      <c r="I75" s="3">
        <v>1547.25</v>
      </c>
      <c r="J75" s="3">
        <v>0</v>
      </c>
      <c r="K75" s="3">
        <v>0</v>
      </c>
      <c r="L75" s="3">
        <v>1547.25</v>
      </c>
      <c r="M75" s="3">
        <v>43452.75</v>
      </c>
    </row>
    <row r="76" spans="1:13" x14ac:dyDescent="0.25">
      <c r="A76" s="1" t="s">
        <v>210</v>
      </c>
      <c r="B76" s="1" t="s">
        <v>19</v>
      </c>
      <c r="C76" s="1" t="s">
        <v>349</v>
      </c>
      <c r="D76" s="1" t="s">
        <v>346</v>
      </c>
      <c r="E76" s="3">
        <v>35000</v>
      </c>
      <c r="F76" s="3">
        <v>0</v>
      </c>
      <c r="G76" s="3">
        <v>35000</v>
      </c>
      <c r="H76" s="3">
        <v>0</v>
      </c>
      <c r="I76" s="3">
        <v>47.25</v>
      </c>
      <c r="J76" s="3">
        <v>0</v>
      </c>
      <c r="K76" s="3">
        <v>0</v>
      </c>
      <c r="L76" s="3">
        <v>47.25</v>
      </c>
      <c r="M76" s="3">
        <v>34952.75</v>
      </c>
    </row>
    <row r="77" spans="1:13" x14ac:dyDescent="0.25">
      <c r="A77" s="1" t="s">
        <v>223</v>
      </c>
      <c r="B77" s="1" t="s">
        <v>19</v>
      </c>
      <c r="C77" s="1" t="s">
        <v>349</v>
      </c>
      <c r="D77" s="1" t="s">
        <v>345</v>
      </c>
      <c r="E77" s="3">
        <v>45000</v>
      </c>
      <c r="F77" s="3">
        <v>0</v>
      </c>
      <c r="G77" s="3">
        <v>45000</v>
      </c>
      <c r="H77" s="3">
        <v>0</v>
      </c>
      <c r="I77" s="3">
        <v>1547.25</v>
      </c>
      <c r="J77" s="3">
        <v>0</v>
      </c>
      <c r="K77" s="3">
        <v>0</v>
      </c>
      <c r="L77" s="3">
        <v>1547.25</v>
      </c>
      <c r="M77" s="3">
        <v>43452.75</v>
      </c>
    </row>
    <row r="78" spans="1:13" x14ac:dyDescent="0.25">
      <c r="A78" s="1" t="s">
        <v>239</v>
      </c>
      <c r="B78" s="1" t="s">
        <v>19</v>
      </c>
      <c r="C78" s="1" t="s">
        <v>349</v>
      </c>
      <c r="D78" s="1" t="s">
        <v>346</v>
      </c>
      <c r="E78" s="3">
        <v>55000</v>
      </c>
      <c r="F78" s="3">
        <v>0</v>
      </c>
      <c r="G78" s="3">
        <v>55000</v>
      </c>
      <c r="H78" s="3">
        <v>0</v>
      </c>
      <c r="I78" s="3">
        <v>3195.88</v>
      </c>
      <c r="J78" s="3">
        <v>0</v>
      </c>
      <c r="K78" s="3">
        <v>0</v>
      </c>
      <c r="L78" s="3">
        <v>3195.88</v>
      </c>
      <c r="M78" s="3">
        <v>51804.12</v>
      </c>
    </row>
    <row r="79" spans="1:13" x14ac:dyDescent="0.25">
      <c r="A79" s="1" t="s">
        <v>256</v>
      </c>
      <c r="B79" s="1" t="s">
        <v>19</v>
      </c>
      <c r="C79" s="1" t="s">
        <v>349</v>
      </c>
      <c r="D79" s="1" t="s">
        <v>345</v>
      </c>
      <c r="E79" s="3">
        <v>35000</v>
      </c>
      <c r="F79" s="3">
        <v>0</v>
      </c>
      <c r="G79" s="3">
        <v>35000</v>
      </c>
      <c r="H79" s="3">
        <v>0</v>
      </c>
      <c r="I79" s="3">
        <v>47.25</v>
      </c>
      <c r="J79" s="3">
        <v>0</v>
      </c>
      <c r="K79" s="3">
        <v>0</v>
      </c>
      <c r="L79" s="3">
        <v>47.25</v>
      </c>
      <c r="M79" s="3">
        <v>34952.75</v>
      </c>
    </row>
    <row r="80" spans="1:13" x14ac:dyDescent="0.25">
      <c r="A80" s="1" t="s">
        <v>261</v>
      </c>
      <c r="B80" s="1" t="s">
        <v>19</v>
      </c>
      <c r="C80" s="1" t="s">
        <v>349</v>
      </c>
      <c r="D80" s="1" t="s">
        <v>345</v>
      </c>
      <c r="E80" s="3">
        <v>55000</v>
      </c>
      <c r="F80" s="3">
        <v>0</v>
      </c>
      <c r="G80" s="3">
        <v>55000</v>
      </c>
      <c r="H80" s="3">
        <v>0</v>
      </c>
      <c r="I80" s="3">
        <v>3195.88</v>
      </c>
      <c r="J80" s="3">
        <v>0</v>
      </c>
      <c r="K80" s="3">
        <v>0</v>
      </c>
      <c r="L80" s="3">
        <v>3195.88</v>
      </c>
      <c r="M80" s="3">
        <v>51804.12</v>
      </c>
    </row>
    <row r="81" spans="1:13" x14ac:dyDescent="0.25">
      <c r="A81" s="1" t="s">
        <v>262</v>
      </c>
      <c r="B81" s="1" t="s">
        <v>19</v>
      </c>
      <c r="C81" s="1" t="s">
        <v>349</v>
      </c>
      <c r="D81" s="1" t="s">
        <v>345</v>
      </c>
      <c r="E81" s="3">
        <v>35000</v>
      </c>
      <c r="F81" s="3">
        <v>0</v>
      </c>
      <c r="G81" s="3">
        <v>35000</v>
      </c>
      <c r="H81" s="3">
        <v>0</v>
      </c>
      <c r="I81" s="3">
        <v>47.25</v>
      </c>
      <c r="J81" s="3">
        <v>0</v>
      </c>
      <c r="K81" s="3">
        <v>0</v>
      </c>
      <c r="L81" s="3">
        <v>47.25</v>
      </c>
      <c r="M81" s="3">
        <v>34952.75</v>
      </c>
    </row>
    <row r="82" spans="1:13" x14ac:dyDescent="0.25">
      <c r="A82" s="1" t="s">
        <v>263</v>
      </c>
      <c r="B82" s="1" t="s">
        <v>19</v>
      </c>
      <c r="C82" s="1" t="s">
        <v>349</v>
      </c>
      <c r="D82" s="1" t="s">
        <v>346</v>
      </c>
      <c r="E82" s="3">
        <v>45000</v>
      </c>
      <c r="F82" s="3">
        <v>0</v>
      </c>
      <c r="G82" s="3">
        <v>45000</v>
      </c>
      <c r="H82" s="3">
        <v>0</v>
      </c>
      <c r="I82" s="3">
        <v>1547.25</v>
      </c>
      <c r="J82" s="3">
        <v>0</v>
      </c>
      <c r="K82" s="3">
        <v>0</v>
      </c>
      <c r="L82" s="3">
        <v>1547.25</v>
      </c>
      <c r="M82" s="3">
        <v>43452.75</v>
      </c>
    </row>
    <row r="83" spans="1:13" x14ac:dyDescent="0.25">
      <c r="A83" s="1" t="s">
        <v>271</v>
      </c>
      <c r="B83" s="1" t="s">
        <v>19</v>
      </c>
      <c r="C83" s="1" t="s">
        <v>349</v>
      </c>
      <c r="D83" s="1" t="s">
        <v>345</v>
      </c>
      <c r="E83" s="3">
        <v>35000</v>
      </c>
      <c r="F83" s="3">
        <v>0</v>
      </c>
      <c r="G83" s="3">
        <v>35000</v>
      </c>
      <c r="H83" s="3">
        <v>0</v>
      </c>
      <c r="I83" s="3">
        <v>47.25</v>
      </c>
      <c r="J83" s="3">
        <v>0</v>
      </c>
      <c r="K83" s="3">
        <v>0</v>
      </c>
      <c r="L83" s="3">
        <v>47.25</v>
      </c>
      <c r="M83" s="3">
        <v>34952.75</v>
      </c>
    </row>
    <row r="84" spans="1:13" x14ac:dyDescent="0.25">
      <c r="A84" s="1" t="s">
        <v>272</v>
      </c>
      <c r="B84" s="1" t="s">
        <v>19</v>
      </c>
      <c r="C84" s="1" t="s">
        <v>349</v>
      </c>
      <c r="D84" s="1" t="s">
        <v>345</v>
      </c>
      <c r="E84" s="3">
        <v>35000</v>
      </c>
      <c r="F84" s="3">
        <v>0</v>
      </c>
      <c r="G84" s="3">
        <v>35000</v>
      </c>
      <c r="H84" s="3">
        <v>0</v>
      </c>
      <c r="I84" s="3">
        <v>47.25</v>
      </c>
      <c r="J84" s="3">
        <v>0</v>
      </c>
      <c r="K84" s="3">
        <v>0</v>
      </c>
      <c r="L84" s="3">
        <v>47.25</v>
      </c>
      <c r="M84" s="3">
        <v>34952.75</v>
      </c>
    </row>
    <row r="85" spans="1:13" x14ac:dyDescent="0.25">
      <c r="A85" s="1" t="s">
        <v>275</v>
      </c>
      <c r="B85" s="1" t="s">
        <v>19</v>
      </c>
      <c r="C85" s="1" t="s">
        <v>349</v>
      </c>
      <c r="D85" s="1" t="s">
        <v>345</v>
      </c>
      <c r="E85" s="3">
        <v>55000</v>
      </c>
      <c r="F85" s="3">
        <v>0</v>
      </c>
      <c r="G85" s="3">
        <v>55000</v>
      </c>
      <c r="H85" s="3">
        <v>0</v>
      </c>
      <c r="I85" s="3">
        <v>3195.88</v>
      </c>
      <c r="J85" s="3">
        <v>0</v>
      </c>
      <c r="K85" s="3">
        <v>0</v>
      </c>
      <c r="L85" s="3">
        <v>3195.88</v>
      </c>
      <c r="M85" s="3">
        <v>51804.12</v>
      </c>
    </row>
    <row r="86" spans="1:13" x14ac:dyDescent="0.25">
      <c r="A86" s="1" t="s">
        <v>290</v>
      </c>
      <c r="B86" s="1" t="s">
        <v>19</v>
      </c>
      <c r="C86" s="1" t="s">
        <v>349</v>
      </c>
      <c r="D86" s="1" t="s">
        <v>346</v>
      </c>
      <c r="E86" s="3">
        <v>45000</v>
      </c>
      <c r="F86" s="3">
        <v>0</v>
      </c>
      <c r="G86" s="3">
        <v>45000</v>
      </c>
      <c r="H86" s="3">
        <v>0</v>
      </c>
      <c r="I86" s="3">
        <v>1547.25</v>
      </c>
      <c r="J86" s="3">
        <v>0</v>
      </c>
      <c r="K86" s="3">
        <v>0</v>
      </c>
      <c r="L86" s="3">
        <v>1547.25</v>
      </c>
      <c r="M86" s="3">
        <v>43452.75</v>
      </c>
    </row>
    <row r="87" spans="1:13" x14ac:dyDescent="0.25">
      <c r="A87" s="1" t="s">
        <v>291</v>
      </c>
      <c r="B87" s="1" t="s">
        <v>19</v>
      </c>
      <c r="C87" s="1" t="s">
        <v>349</v>
      </c>
      <c r="D87" s="1" t="s">
        <v>346</v>
      </c>
      <c r="E87" s="3">
        <v>35000</v>
      </c>
      <c r="F87" s="3">
        <v>0</v>
      </c>
      <c r="G87" s="3">
        <v>35000</v>
      </c>
      <c r="H87" s="3">
        <v>0</v>
      </c>
      <c r="I87" s="3">
        <v>47.25</v>
      </c>
      <c r="J87" s="3">
        <v>0</v>
      </c>
      <c r="K87" s="3">
        <v>0</v>
      </c>
      <c r="L87" s="3">
        <v>47.25</v>
      </c>
      <c r="M87" s="3">
        <v>34952.75</v>
      </c>
    </row>
    <row r="88" spans="1:13" x14ac:dyDescent="0.25">
      <c r="A88" s="1" t="s">
        <v>292</v>
      </c>
      <c r="B88" s="1" t="s">
        <v>19</v>
      </c>
      <c r="C88" s="1" t="s">
        <v>349</v>
      </c>
      <c r="D88" s="1" t="s">
        <v>345</v>
      </c>
      <c r="E88" s="3">
        <v>35000</v>
      </c>
      <c r="F88" s="3">
        <v>0</v>
      </c>
      <c r="G88" s="3">
        <v>35000</v>
      </c>
      <c r="H88" s="3">
        <v>0</v>
      </c>
      <c r="I88" s="3">
        <v>47.25</v>
      </c>
      <c r="J88" s="3">
        <v>0</v>
      </c>
      <c r="K88" s="3">
        <v>0</v>
      </c>
      <c r="L88" s="3">
        <v>47.25</v>
      </c>
      <c r="M88" s="3">
        <v>34952.75</v>
      </c>
    </row>
    <row r="89" spans="1:13" x14ac:dyDescent="0.25">
      <c r="A89" s="1" t="s">
        <v>293</v>
      </c>
      <c r="B89" s="1" t="s">
        <v>19</v>
      </c>
      <c r="C89" s="1" t="s">
        <v>349</v>
      </c>
      <c r="D89" s="1" t="s">
        <v>345</v>
      </c>
      <c r="E89" s="3">
        <v>35000</v>
      </c>
      <c r="F89" s="3">
        <v>0</v>
      </c>
      <c r="G89" s="3">
        <v>35000</v>
      </c>
      <c r="H89" s="3">
        <v>0</v>
      </c>
      <c r="I89" s="3">
        <v>47.25</v>
      </c>
      <c r="J89" s="3">
        <v>0</v>
      </c>
      <c r="K89" s="3">
        <v>0</v>
      </c>
      <c r="L89" s="3">
        <v>47.25</v>
      </c>
      <c r="M89" s="3">
        <v>34952.75</v>
      </c>
    </row>
    <row r="90" spans="1:13" x14ac:dyDescent="0.25">
      <c r="A90" s="1" t="s">
        <v>295</v>
      </c>
      <c r="B90" s="1" t="s">
        <v>19</v>
      </c>
      <c r="C90" s="1" t="s">
        <v>349</v>
      </c>
      <c r="D90" s="1" t="s">
        <v>345</v>
      </c>
      <c r="E90" s="3">
        <v>35000</v>
      </c>
      <c r="F90" s="3">
        <v>0</v>
      </c>
      <c r="G90" s="3">
        <v>35000</v>
      </c>
      <c r="H90" s="3">
        <v>0</v>
      </c>
      <c r="I90" s="3">
        <v>47.25</v>
      </c>
      <c r="J90" s="3">
        <v>0</v>
      </c>
      <c r="K90" s="3">
        <v>0</v>
      </c>
      <c r="L90" s="3">
        <v>47.25</v>
      </c>
      <c r="M90" s="3">
        <v>34952.75</v>
      </c>
    </row>
    <row r="91" spans="1:13" x14ac:dyDescent="0.25">
      <c r="A91" s="1" t="s">
        <v>296</v>
      </c>
      <c r="B91" s="1" t="s">
        <v>19</v>
      </c>
      <c r="C91" s="1" t="s">
        <v>349</v>
      </c>
      <c r="D91" s="1" t="s">
        <v>345</v>
      </c>
      <c r="E91" s="3">
        <v>45000</v>
      </c>
      <c r="F91" s="3">
        <v>0</v>
      </c>
      <c r="G91" s="3">
        <v>45000</v>
      </c>
      <c r="H91" s="3">
        <v>0</v>
      </c>
      <c r="I91" s="3">
        <v>1547.25</v>
      </c>
      <c r="J91" s="3">
        <v>0</v>
      </c>
      <c r="K91" s="3">
        <v>0</v>
      </c>
      <c r="L91" s="3">
        <v>1547.25</v>
      </c>
      <c r="M91" s="3">
        <v>43452.75</v>
      </c>
    </row>
    <row r="92" spans="1:13" x14ac:dyDescent="0.25">
      <c r="A92" s="1" t="s">
        <v>297</v>
      </c>
      <c r="B92" s="1" t="s">
        <v>19</v>
      </c>
      <c r="C92" s="1" t="s">
        <v>349</v>
      </c>
      <c r="D92" s="1" t="s">
        <v>345</v>
      </c>
      <c r="E92" s="3">
        <v>35000</v>
      </c>
      <c r="F92" s="3">
        <v>0</v>
      </c>
      <c r="G92" s="3">
        <v>35000</v>
      </c>
      <c r="H92" s="3">
        <v>0</v>
      </c>
      <c r="I92" s="3">
        <v>47.25</v>
      </c>
      <c r="J92" s="3">
        <v>0</v>
      </c>
      <c r="K92" s="3">
        <v>0</v>
      </c>
      <c r="L92" s="3">
        <v>47.25</v>
      </c>
      <c r="M92" s="3">
        <v>34952.75</v>
      </c>
    </row>
    <row r="93" spans="1:13" x14ac:dyDescent="0.25">
      <c r="A93" s="1" t="s">
        <v>298</v>
      </c>
      <c r="B93" s="1" t="s">
        <v>19</v>
      </c>
      <c r="C93" s="1" t="s">
        <v>349</v>
      </c>
      <c r="D93" s="1" t="s">
        <v>345</v>
      </c>
      <c r="E93" s="3">
        <v>35000</v>
      </c>
      <c r="F93" s="3">
        <v>0</v>
      </c>
      <c r="G93" s="3">
        <v>35000</v>
      </c>
      <c r="H93" s="3">
        <v>0</v>
      </c>
      <c r="I93" s="3">
        <v>47.25</v>
      </c>
      <c r="J93" s="3">
        <v>0</v>
      </c>
      <c r="K93" s="3">
        <v>0</v>
      </c>
      <c r="L93" s="3">
        <v>47.25</v>
      </c>
      <c r="M93" s="3">
        <v>34952.75</v>
      </c>
    </row>
    <row r="94" spans="1:13" x14ac:dyDescent="0.25">
      <c r="A94" s="1" t="s">
        <v>299</v>
      </c>
      <c r="B94" s="1" t="s">
        <v>19</v>
      </c>
      <c r="C94" s="1" t="s">
        <v>349</v>
      </c>
      <c r="D94" s="1" t="s">
        <v>345</v>
      </c>
      <c r="E94" s="3">
        <v>35000</v>
      </c>
      <c r="F94" s="3">
        <v>0</v>
      </c>
      <c r="G94" s="3">
        <v>35000</v>
      </c>
      <c r="H94" s="3">
        <v>0</v>
      </c>
      <c r="I94" s="3">
        <v>47.25</v>
      </c>
      <c r="J94" s="3">
        <v>0</v>
      </c>
      <c r="K94" s="3">
        <v>0</v>
      </c>
      <c r="L94" s="3">
        <v>47.25</v>
      </c>
      <c r="M94" s="3">
        <v>34952.75</v>
      </c>
    </row>
    <row r="95" spans="1:13" x14ac:dyDescent="0.25">
      <c r="A95" s="1" t="s">
        <v>300</v>
      </c>
      <c r="B95" s="1" t="s">
        <v>19</v>
      </c>
      <c r="C95" s="1" t="s">
        <v>349</v>
      </c>
      <c r="D95" s="1" t="s">
        <v>345</v>
      </c>
      <c r="E95" s="3">
        <v>35000</v>
      </c>
      <c r="F95" s="3">
        <v>0</v>
      </c>
      <c r="G95" s="3">
        <v>35000</v>
      </c>
      <c r="H95" s="3">
        <v>0</v>
      </c>
      <c r="I95" s="3">
        <v>47.25</v>
      </c>
      <c r="J95" s="3">
        <v>0</v>
      </c>
      <c r="K95" s="3">
        <v>0</v>
      </c>
      <c r="L95" s="3">
        <v>47.25</v>
      </c>
      <c r="M95" s="3">
        <v>34952.75</v>
      </c>
    </row>
    <row r="96" spans="1:13" x14ac:dyDescent="0.25">
      <c r="A96" s="1" t="s">
        <v>318</v>
      </c>
      <c r="B96" s="1" t="s">
        <v>19</v>
      </c>
      <c r="C96" s="1" t="s">
        <v>349</v>
      </c>
      <c r="D96" s="1" t="s">
        <v>345</v>
      </c>
      <c r="E96" s="3">
        <v>55000</v>
      </c>
      <c r="F96" s="3">
        <v>0</v>
      </c>
      <c r="G96" s="3">
        <v>55000</v>
      </c>
      <c r="H96" s="3">
        <v>0</v>
      </c>
      <c r="I96" s="3">
        <v>3195.88</v>
      </c>
      <c r="J96" s="3">
        <v>0</v>
      </c>
      <c r="K96" s="3">
        <v>0</v>
      </c>
      <c r="L96" s="3">
        <v>3195.88</v>
      </c>
      <c r="M96" s="3">
        <v>51804.12</v>
      </c>
    </row>
    <row r="97" spans="1:13" x14ac:dyDescent="0.25">
      <c r="A97" s="1" t="s">
        <v>330</v>
      </c>
      <c r="B97" s="1" t="s">
        <v>19</v>
      </c>
      <c r="C97" s="1" t="s">
        <v>349</v>
      </c>
      <c r="D97" s="1" t="s">
        <v>345</v>
      </c>
      <c r="E97" s="3">
        <v>35000</v>
      </c>
      <c r="F97" s="3">
        <v>0</v>
      </c>
      <c r="G97" s="3">
        <v>35000</v>
      </c>
      <c r="H97" s="3">
        <v>0</v>
      </c>
      <c r="I97" s="3">
        <v>47.25</v>
      </c>
      <c r="J97" s="3">
        <v>0</v>
      </c>
      <c r="K97" s="3">
        <v>0</v>
      </c>
      <c r="L97" s="3">
        <v>47.25</v>
      </c>
      <c r="M97" s="3">
        <v>34952.75</v>
      </c>
    </row>
    <row r="98" spans="1:13" x14ac:dyDescent="0.25">
      <c r="A98" s="1" t="s">
        <v>137</v>
      </c>
      <c r="B98" s="1" t="s">
        <v>10</v>
      </c>
      <c r="C98" s="1" t="s">
        <v>349</v>
      </c>
      <c r="D98" s="1" t="s">
        <v>346</v>
      </c>
      <c r="E98" s="3">
        <v>15000</v>
      </c>
      <c r="F98" s="3">
        <v>0</v>
      </c>
      <c r="G98" s="3">
        <v>15000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15000</v>
      </c>
    </row>
    <row r="99" spans="1:13" x14ac:dyDescent="0.25">
      <c r="A99" s="1" t="s">
        <v>138</v>
      </c>
      <c r="B99" s="1" t="s">
        <v>10</v>
      </c>
      <c r="C99" s="1" t="s">
        <v>349</v>
      </c>
      <c r="D99" s="1" t="s">
        <v>345</v>
      </c>
      <c r="E99" s="3">
        <v>15000</v>
      </c>
      <c r="F99" s="3">
        <v>0</v>
      </c>
      <c r="G99" s="3">
        <v>15000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15000</v>
      </c>
    </row>
    <row r="100" spans="1:13" x14ac:dyDescent="0.25">
      <c r="A100" s="1" t="s">
        <v>139</v>
      </c>
      <c r="B100" s="1" t="s">
        <v>10</v>
      </c>
      <c r="C100" s="1" t="s">
        <v>349</v>
      </c>
      <c r="D100" s="1" t="s">
        <v>345</v>
      </c>
      <c r="E100" s="3">
        <v>15000</v>
      </c>
      <c r="F100" s="3">
        <v>0</v>
      </c>
      <c r="G100" s="3">
        <v>15000</v>
      </c>
      <c r="H100" s="3">
        <v>0</v>
      </c>
      <c r="I100" s="3">
        <v>0</v>
      </c>
      <c r="J100" s="3">
        <v>0</v>
      </c>
      <c r="K100" s="3">
        <v>8000</v>
      </c>
      <c r="L100" s="3">
        <v>8000</v>
      </c>
      <c r="M100" s="3">
        <v>7000</v>
      </c>
    </row>
    <row r="101" spans="1:13" x14ac:dyDescent="0.25">
      <c r="A101" s="1" t="s">
        <v>140</v>
      </c>
      <c r="B101" s="1" t="s">
        <v>10</v>
      </c>
      <c r="C101" s="1" t="s">
        <v>349</v>
      </c>
      <c r="D101" s="1" t="s">
        <v>345</v>
      </c>
      <c r="E101" s="3">
        <v>15000</v>
      </c>
      <c r="F101" s="3">
        <v>0</v>
      </c>
      <c r="G101" s="3">
        <v>15000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15000</v>
      </c>
    </row>
    <row r="102" spans="1:13" x14ac:dyDescent="0.25">
      <c r="A102" s="1" t="s">
        <v>141</v>
      </c>
      <c r="B102" s="1" t="s">
        <v>10</v>
      </c>
      <c r="C102" s="1" t="s">
        <v>349</v>
      </c>
      <c r="D102" s="1" t="s">
        <v>345</v>
      </c>
      <c r="E102" s="3">
        <v>15000</v>
      </c>
      <c r="F102" s="3">
        <v>0</v>
      </c>
      <c r="G102" s="3">
        <v>15000</v>
      </c>
      <c r="H102" s="3">
        <v>0</v>
      </c>
      <c r="I102" s="3">
        <v>0</v>
      </c>
      <c r="J102" s="3">
        <v>0</v>
      </c>
      <c r="K102" s="3">
        <v>8670.48</v>
      </c>
      <c r="L102" s="3">
        <v>8670.48</v>
      </c>
      <c r="M102" s="3">
        <v>6329.52</v>
      </c>
    </row>
    <row r="103" spans="1:13" x14ac:dyDescent="0.25">
      <c r="A103" s="1" t="s">
        <v>142</v>
      </c>
      <c r="B103" s="1" t="s">
        <v>10</v>
      </c>
      <c r="C103" s="1" t="s">
        <v>349</v>
      </c>
      <c r="D103" s="1" t="s">
        <v>346</v>
      </c>
      <c r="E103" s="3">
        <v>15000</v>
      </c>
      <c r="F103" s="3">
        <v>0</v>
      </c>
      <c r="G103" s="3">
        <v>15000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15000</v>
      </c>
    </row>
    <row r="104" spans="1:13" x14ac:dyDescent="0.25">
      <c r="A104" s="1" t="s">
        <v>143</v>
      </c>
      <c r="B104" s="1" t="s">
        <v>10</v>
      </c>
      <c r="C104" s="1" t="s">
        <v>349</v>
      </c>
      <c r="D104" s="1" t="s">
        <v>345</v>
      </c>
      <c r="E104" s="3">
        <v>15000</v>
      </c>
      <c r="F104" s="3">
        <v>0</v>
      </c>
      <c r="G104" s="3">
        <v>15000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15000</v>
      </c>
    </row>
    <row r="105" spans="1:13" x14ac:dyDescent="0.25">
      <c r="A105" s="1" t="s">
        <v>144</v>
      </c>
      <c r="B105" s="1" t="s">
        <v>10</v>
      </c>
      <c r="C105" s="1" t="s">
        <v>349</v>
      </c>
      <c r="D105" s="1" t="s">
        <v>346</v>
      </c>
      <c r="E105" s="3">
        <v>15000</v>
      </c>
      <c r="F105" s="3">
        <v>0</v>
      </c>
      <c r="G105" s="3">
        <v>15000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15000</v>
      </c>
    </row>
    <row r="106" spans="1:13" x14ac:dyDescent="0.25">
      <c r="A106" s="1" t="s">
        <v>145</v>
      </c>
      <c r="B106" s="1" t="s">
        <v>10</v>
      </c>
      <c r="C106" s="1" t="s">
        <v>349</v>
      </c>
      <c r="D106" s="1" t="s">
        <v>345</v>
      </c>
      <c r="E106" s="3">
        <v>35000</v>
      </c>
      <c r="F106" s="3">
        <v>0</v>
      </c>
      <c r="G106" s="3">
        <v>35000</v>
      </c>
      <c r="H106" s="3">
        <v>0</v>
      </c>
      <c r="I106" s="3">
        <v>47.25</v>
      </c>
      <c r="J106" s="3">
        <v>0</v>
      </c>
      <c r="K106" s="3">
        <v>0</v>
      </c>
      <c r="L106" s="3">
        <v>47.25</v>
      </c>
      <c r="M106" s="3">
        <v>34952.75</v>
      </c>
    </row>
    <row r="107" spans="1:13" x14ac:dyDescent="0.25">
      <c r="A107" s="1" t="s">
        <v>146</v>
      </c>
      <c r="B107" s="1" t="s">
        <v>10</v>
      </c>
      <c r="C107" s="1" t="s">
        <v>349</v>
      </c>
      <c r="D107" s="1" t="s">
        <v>345</v>
      </c>
      <c r="E107" s="3">
        <v>75000</v>
      </c>
      <c r="F107" s="3">
        <v>0</v>
      </c>
      <c r="G107" s="3">
        <v>75000</v>
      </c>
      <c r="H107" s="3">
        <v>0</v>
      </c>
      <c r="I107" s="3">
        <v>7332.87</v>
      </c>
      <c r="J107" s="3">
        <v>0</v>
      </c>
      <c r="K107" s="3">
        <v>0</v>
      </c>
      <c r="L107" s="3">
        <v>7332.87</v>
      </c>
      <c r="M107" s="3">
        <v>67667.13</v>
      </c>
    </row>
    <row r="108" spans="1:13" x14ac:dyDescent="0.25">
      <c r="A108" s="1" t="s">
        <v>147</v>
      </c>
      <c r="B108" s="1" t="s">
        <v>10</v>
      </c>
      <c r="C108" s="1" t="s">
        <v>349</v>
      </c>
      <c r="D108" s="1" t="s">
        <v>346</v>
      </c>
      <c r="E108" s="3">
        <v>30000</v>
      </c>
      <c r="F108" s="3">
        <v>0</v>
      </c>
      <c r="G108" s="3">
        <v>30000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30000</v>
      </c>
    </row>
    <row r="109" spans="1:13" x14ac:dyDescent="0.25">
      <c r="A109" s="1" t="s">
        <v>148</v>
      </c>
      <c r="B109" s="1" t="s">
        <v>10</v>
      </c>
      <c r="C109" s="1" t="s">
        <v>349</v>
      </c>
      <c r="D109" s="1" t="s">
        <v>345</v>
      </c>
      <c r="E109" s="3">
        <v>65000</v>
      </c>
      <c r="F109" s="3">
        <v>0</v>
      </c>
      <c r="G109" s="3">
        <v>65000</v>
      </c>
      <c r="H109" s="3">
        <v>0</v>
      </c>
      <c r="I109" s="3">
        <v>5195.88</v>
      </c>
      <c r="J109" s="3">
        <v>0</v>
      </c>
      <c r="K109" s="3">
        <v>0</v>
      </c>
      <c r="L109" s="3">
        <v>5195.88</v>
      </c>
      <c r="M109" s="3">
        <v>59804.12</v>
      </c>
    </row>
    <row r="110" spans="1:13" x14ac:dyDescent="0.25">
      <c r="A110" s="1" t="s">
        <v>150</v>
      </c>
      <c r="B110" s="1" t="s">
        <v>10</v>
      </c>
      <c r="C110" s="1" t="s">
        <v>349</v>
      </c>
      <c r="D110" s="1" t="s">
        <v>345</v>
      </c>
      <c r="E110" s="3">
        <v>30000</v>
      </c>
      <c r="F110" s="3">
        <v>0</v>
      </c>
      <c r="G110" s="3">
        <v>30000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30000</v>
      </c>
    </row>
    <row r="111" spans="1:13" x14ac:dyDescent="0.25">
      <c r="A111" s="1" t="s">
        <v>152</v>
      </c>
      <c r="B111" s="1" t="s">
        <v>10</v>
      </c>
      <c r="C111" s="1" t="s">
        <v>349</v>
      </c>
      <c r="D111" s="1" t="s">
        <v>345</v>
      </c>
      <c r="E111" s="3">
        <v>15000</v>
      </c>
      <c r="F111" s="3">
        <v>0</v>
      </c>
      <c r="G111" s="3">
        <v>15000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15000</v>
      </c>
    </row>
    <row r="112" spans="1:13" x14ac:dyDescent="0.25">
      <c r="A112" s="1" t="s">
        <v>153</v>
      </c>
      <c r="B112" s="1" t="s">
        <v>10</v>
      </c>
      <c r="C112" s="1" t="s">
        <v>349</v>
      </c>
      <c r="D112" s="1" t="s">
        <v>345</v>
      </c>
      <c r="E112" s="3">
        <v>15000</v>
      </c>
      <c r="F112" s="3">
        <v>0</v>
      </c>
      <c r="G112" s="3">
        <v>15000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15000</v>
      </c>
    </row>
    <row r="113" spans="1:13" x14ac:dyDescent="0.25">
      <c r="A113" s="1" t="s">
        <v>154</v>
      </c>
      <c r="B113" s="1" t="s">
        <v>10</v>
      </c>
      <c r="C113" s="1" t="s">
        <v>349</v>
      </c>
      <c r="D113" s="1" t="s">
        <v>345</v>
      </c>
      <c r="E113" s="3">
        <v>75000</v>
      </c>
      <c r="F113" s="3">
        <v>0</v>
      </c>
      <c r="G113" s="3">
        <v>75000</v>
      </c>
      <c r="H113" s="3">
        <v>0</v>
      </c>
      <c r="I113" s="3">
        <v>7332.87</v>
      </c>
      <c r="J113" s="3">
        <v>0</v>
      </c>
      <c r="K113" s="3">
        <v>0</v>
      </c>
      <c r="L113" s="3">
        <v>7332.87</v>
      </c>
      <c r="M113" s="3">
        <v>67667.13</v>
      </c>
    </row>
    <row r="114" spans="1:13" x14ac:dyDescent="0.25">
      <c r="A114" s="1" t="s">
        <v>156</v>
      </c>
      <c r="B114" s="1" t="s">
        <v>10</v>
      </c>
      <c r="C114" s="1" t="s">
        <v>349</v>
      </c>
      <c r="D114" s="1" t="s">
        <v>345</v>
      </c>
      <c r="E114" s="3">
        <v>35000</v>
      </c>
      <c r="F114" s="3">
        <v>0</v>
      </c>
      <c r="G114" s="3">
        <v>35000</v>
      </c>
      <c r="H114" s="3">
        <v>0</v>
      </c>
      <c r="I114" s="3">
        <v>47.25</v>
      </c>
      <c r="J114" s="3">
        <v>0</v>
      </c>
      <c r="K114" s="3">
        <v>0</v>
      </c>
      <c r="L114" s="3">
        <v>47.25</v>
      </c>
      <c r="M114" s="3">
        <v>34952.75</v>
      </c>
    </row>
    <row r="115" spans="1:13" x14ac:dyDescent="0.25">
      <c r="A115" s="1" t="s">
        <v>160</v>
      </c>
      <c r="B115" s="1" t="s">
        <v>10</v>
      </c>
      <c r="C115" s="1" t="s">
        <v>349</v>
      </c>
      <c r="D115" s="1" t="s">
        <v>345</v>
      </c>
      <c r="E115" s="3">
        <v>50000</v>
      </c>
      <c r="F115" s="3">
        <v>0</v>
      </c>
      <c r="G115" s="3">
        <v>50000</v>
      </c>
      <c r="H115" s="3">
        <v>0</v>
      </c>
      <c r="I115" s="3">
        <v>2297.25</v>
      </c>
      <c r="J115" s="3">
        <v>0</v>
      </c>
      <c r="K115" s="3">
        <v>0</v>
      </c>
      <c r="L115" s="3">
        <v>2297.25</v>
      </c>
      <c r="M115" s="3">
        <v>47702.75</v>
      </c>
    </row>
    <row r="116" spans="1:13" x14ac:dyDescent="0.25">
      <c r="A116" s="1" t="s">
        <v>166</v>
      </c>
      <c r="B116" s="1" t="s">
        <v>10</v>
      </c>
      <c r="C116" s="1" t="s">
        <v>349</v>
      </c>
      <c r="D116" s="1" t="s">
        <v>345</v>
      </c>
      <c r="E116" s="3">
        <v>15000</v>
      </c>
      <c r="F116" s="3">
        <v>0</v>
      </c>
      <c r="G116" s="3">
        <v>15000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M116" s="3">
        <v>15000</v>
      </c>
    </row>
    <row r="117" spans="1:13" x14ac:dyDescent="0.25">
      <c r="A117" s="1" t="s">
        <v>167</v>
      </c>
      <c r="B117" s="1" t="s">
        <v>10</v>
      </c>
      <c r="C117" s="1" t="s">
        <v>349</v>
      </c>
      <c r="D117" s="1" t="s">
        <v>345</v>
      </c>
      <c r="E117" s="3">
        <v>15000</v>
      </c>
      <c r="F117" s="3">
        <v>0</v>
      </c>
      <c r="G117" s="3">
        <v>15000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15000</v>
      </c>
    </row>
    <row r="118" spans="1:13" x14ac:dyDescent="0.25">
      <c r="A118" s="1" t="s">
        <v>168</v>
      </c>
      <c r="B118" s="1" t="s">
        <v>10</v>
      </c>
      <c r="C118" s="1" t="s">
        <v>349</v>
      </c>
      <c r="D118" s="1" t="s">
        <v>346</v>
      </c>
      <c r="E118" s="3">
        <v>20000</v>
      </c>
      <c r="F118" s="3">
        <v>0</v>
      </c>
      <c r="G118" s="3">
        <v>20000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20000</v>
      </c>
    </row>
    <row r="119" spans="1:13" x14ac:dyDescent="0.25">
      <c r="A119" s="1" t="s">
        <v>169</v>
      </c>
      <c r="B119" s="1" t="s">
        <v>10</v>
      </c>
      <c r="C119" s="1" t="s">
        <v>349</v>
      </c>
      <c r="D119" s="1" t="s">
        <v>346</v>
      </c>
      <c r="E119" s="3">
        <v>76000</v>
      </c>
      <c r="F119" s="3">
        <v>0</v>
      </c>
      <c r="G119" s="3">
        <v>76000</v>
      </c>
      <c r="H119" s="3">
        <v>0</v>
      </c>
      <c r="I119" s="3">
        <v>7582.87</v>
      </c>
      <c r="J119" s="3">
        <v>0</v>
      </c>
      <c r="K119" s="3">
        <v>0</v>
      </c>
      <c r="L119" s="3">
        <v>7582.87</v>
      </c>
      <c r="M119" s="3">
        <v>68417.13</v>
      </c>
    </row>
    <row r="120" spans="1:13" x14ac:dyDescent="0.25">
      <c r="A120" s="1" t="s">
        <v>170</v>
      </c>
      <c r="B120" s="1" t="s">
        <v>10</v>
      </c>
      <c r="C120" s="1" t="s">
        <v>349</v>
      </c>
      <c r="D120" s="1" t="s">
        <v>345</v>
      </c>
      <c r="E120" s="3">
        <v>15000</v>
      </c>
      <c r="F120" s="3">
        <v>0</v>
      </c>
      <c r="G120" s="3">
        <v>15000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15000</v>
      </c>
    </row>
    <row r="121" spans="1:13" x14ac:dyDescent="0.25">
      <c r="A121" s="1" t="s">
        <v>171</v>
      </c>
      <c r="B121" s="1" t="s">
        <v>10</v>
      </c>
      <c r="C121" s="1" t="s">
        <v>349</v>
      </c>
      <c r="D121" s="1" t="s">
        <v>346</v>
      </c>
      <c r="E121" s="3">
        <v>35000</v>
      </c>
      <c r="F121" s="3">
        <v>0</v>
      </c>
      <c r="G121" s="3">
        <v>35000</v>
      </c>
      <c r="H121" s="3">
        <v>0</v>
      </c>
      <c r="I121" s="3">
        <v>47.25</v>
      </c>
      <c r="J121" s="3">
        <v>0</v>
      </c>
      <c r="K121" s="3">
        <v>0</v>
      </c>
      <c r="L121" s="3">
        <v>47.25</v>
      </c>
      <c r="M121" s="3">
        <v>34952.75</v>
      </c>
    </row>
    <row r="122" spans="1:13" x14ac:dyDescent="0.25">
      <c r="A122" s="1" t="s">
        <v>172</v>
      </c>
      <c r="B122" s="1" t="s">
        <v>10</v>
      </c>
      <c r="C122" s="1" t="s">
        <v>349</v>
      </c>
      <c r="D122" s="1" t="s">
        <v>345</v>
      </c>
      <c r="E122" s="3">
        <v>76000</v>
      </c>
      <c r="F122" s="3">
        <v>0</v>
      </c>
      <c r="G122" s="3">
        <v>76000</v>
      </c>
      <c r="H122" s="3">
        <v>0</v>
      </c>
      <c r="I122" s="3">
        <v>7582.87</v>
      </c>
      <c r="J122" s="3">
        <v>0</v>
      </c>
      <c r="K122" s="3">
        <v>0</v>
      </c>
      <c r="L122" s="3">
        <v>7582.87</v>
      </c>
      <c r="M122" s="3">
        <v>68417.13</v>
      </c>
    </row>
    <row r="123" spans="1:13" x14ac:dyDescent="0.25">
      <c r="A123" s="1" t="s">
        <v>174</v>
      </c>
      <c r="B123" s="1" t="s">
        <v>10</v>
      </c>
      <c r="C123" s="1" t="s">
        <v>349</v>
      </c>
      <c r="D123" s="1" t="s">
        <v>345</v>
      </c>
      <c r="E123" s="3">
        <v>15000</v>
      </c>
      <c r="F123" s="3">
        <v>0</v>
      </c>
      <c r="G123" s="3">
        <v>15000</v>
      </c>
      <c r="H123" s="3">
        <v>0</v>
      </c>
      <c r="I123" s="3">
        <v>0</v>
      </c>
      <c r="J123" s="3">
        <v>0</v>
      </c>
      <c r="K123" s="3">
        <v>11211.31</v>
      </c>
      <c r="L123" s="3">
        <v>11211.31</v>
      </c>
      <c r="M123" s="3">
        <v>3788.69</v>
      </c>
    </row>
    <row r="124" spans="1:13" x14ac:dyDescent="0.25">
      <c r="A124" s="1" t="s">
        <v>175</v>
      </c>
      <c r="B124" s="1" t="s">
        <v>10</v>
      </c>
      <c r="C124" s="1" t="s">
        <v>349</v>
      </c>
      <c r="D124" s="1" t="s">
        <v>345</v>
      </c>
      <c r="E124" s="3">
        <v>15000</v>
      </c>
      <c r="F124" s="3">
        <v>0</v>
      </c>
      <c r="G124" s="3">
        <v>15000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15000</v>
      </c>
    </row>
    <row r="125" spans="1:13" x14ac:dyDescent="0.25">
      <c r="A125" s="1" t="s">
        <v>176</v>
      </c>
      <c r="B125" s="1" t="s">
        <v>10</v>
      </c>
      <c r="C125" s="1" t="s">
        <v>349</v>
      </c>
      <c r="D125" s="1" t="s">
        <v>346</v>
      </c>
      <c r="E125" s="3">
        <v>15000</v>
      </c>
      <c r="F125" s="3">
        <v>0</v>
      </c>
      <c r="G125" s="3">
        <v>15000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15000</v>
      </c>
    </row>
    <row r="126" spans="1:13" x14ac:dyDescent="0.25">
      <c r="A126" s="1" t="s">
        <v>180</v>
      </c>
      <c r="B126" s="1" t="s">
        <v>10</v>
      </c>
      <c r="C126" s="1" t="s">
        <v>349</v>
      </c>
      <c r="D126" s="1" t="s">
        <v>345</v>
      </c>
      <c r="E126" s="3">
        <v>15000</v>
      </c>
      <c r="F126" s="3">
        <v>0</v>
      </c>
      <c r="G126" s="3">
        <v>15000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15000</v>
      </c>
    </row>
    <row r="127" spans="1:13" x14ac:dyDescent="0.25">
      <c r="A127" s="1" t="s">
        <v>181</v>
      </c>
      <c r="B127" s="1" t="s">
        <v>10</v>
      </c>
      <c r="C127" s="1" t="s">
        <v>349</v>
      </c>
      <c r="D127" s="1" t="s">
        <v>345</v>
      </c>
      <c r="E127" s="3">
        <v>15000</v>
      </c>
      <c r="F127" s="3">
        <v>0</v>
      </c>
      <c r="G127" s="3">
        <v>15000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15000</v>
      </c>
    </row>
    <row r="128" spans="1:13" x14ac:dyDescent="0.25">
      <c r="A128" s="1" t="s">
        <v>182</v>
      </c>
      <c r="B128" s="1" t="s">
        <v>10</v>
      </c>
      <c r="C128" s="1" t="s">
        <v>349</v>
      </c>
      <c r="D128" s="1" t="s">
        <v>345</v>
      </c>
      <c r="E128" s="3">
        <v>15000</v>
      </c>
      <c r="F128" s="3">
        <v>0</v>
      </c>
      <c r="G128" s="3">
        <v>15000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15000</v>
      </c>
    </row>
    <row r="129" spans="1:13" x14ac:dyDescent="0.25">
      <c r="A129" s="1" t="s">
        <v>183</v>
      </c>
      <c r="B129" s="1" t="s">
        <v>10</v>
      </c>
      <c r="C129" s="1" t="s">
        <v>349</v>
      </c>
      <c r="D129" s="1" t="s">
        <v>345</v>
      </c>
      <c r="E129" s="3">
        <v>15000</v>
      </c>
      <c r="F129" s="3">
        <v>0</v>
      </c>
      <c r="G129" s="3">
        <v>15000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15000</v>
      </c>
    </row>
    <row r="130" spans="1:13" x14ac:dyDescent="0.25">
      <c r="A130" s="1" t="s">
        <v>184</v>
      </c>
      <c r="B130" s="1" t="s">
        <v>10</v>
      </c>
      <c r="C130" s="1" t="s">
        <v>349</v>
      </c>
      <c r="D130" s="1" t="s">
        <v>345</v>
      </c>
      <c r="E130" s="3">
        <v>15000</v>
      </c>
      <c r="F130" s="3">
        <v>0</v>
      </c>
      <c r="G130" s="3">
        <v>15000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15000</v>
      </c>
    </row>
    <row r="131" spans="1:13" x14ac:dyDescent="0.25">
      <c r="A131" s="1" t="s">
        <v>185</v>
      </c>
      <c r="B131" s="1" t="s">
        <v>10</v>
      </c>
      <c r="C131" s="1" t="s">
        <v>349</v>
      </c>
      <c r="D131" s="1" t="s">
        <v>345</v>
      </c>
      <c r="E131" s="3">
        <v>15000</v>
      </c>
      <c r="F131" s="3">
        <v>0</v>
      </c>
      <c r="G131" s="3">
        <v>15000</v>
      </c>
      <c r="H131" s="3">
        <v>0</v>
      </c>
      <c r="I131" s="3">
        <v>0</v>
      </c>
      <c r="J131" s="3">
        <v>0</v>
      </c>
      <c r="K131" s="3">
        <v>8670.48</v>
      </c>
      <c r="L131" s="3">
        <v>8670.48</v>
      </c>
      <c r="M131" s="3">
        <v>6329.52</v>
      </c>
    </row>
    <row r="132" spans="1:13" x14ac:dyDescent="0.25">
      <c r="A132" s="1" t="s">
        <v>186</v>
      </c>
      <c r="B132" s="1" t="s">
        <v>10</v>
      </c>
      <c r="C132" s="1" t="s">
        <v>349</v>
      </c>
      <c r="D132" s="1" t="s">
        <v>346</v>
      </c>
      <c r="E132" s="3">
        <v>15000</v>
      </c>
      <c r="F132" s="3">
        <v>0</v>
      </c>
      <c r="G132" s="3">
        <v>15000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15000</v>
      </c>
    </row>
    <row r="133" spans="1:13" x14ac:dyDescent="0.25">
      <c r="A133" s="1" t="s">
        <v>187</v>
      </c>
      <c r="B133" s="1" t="s">
        <v>10</v>
      </c>
      <c r="C133" s="1" t="s">
        <v>349</v>
      </c>
      <c r="D133" s="1" t="s">
        <v>345</v>
      </c>
      <c r="E133" s="3">
        <v>15000</v>
      </c>
      <c r="F133" s="3">
        <v>0</v>
      </c>
      <c r="G133" s="3">
        <v>15000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M133" s="3">
        <v>15000</v>
      </c>
    </row>
    <row r="134" spans="1:13" x14ac:dyDescent="0.25">
      <c r="A134" s="1" t="s">
        <v>188</v>
      </c>
      <c r="B134" s="1" t="s">
        <v>10</v>
      </c>
      <c r="C134" s="1" t="s">
        <v>349</v>
      </c>
      <c r="D134" s="1" t="s">
        <v>345</v>
      </c>
      <c r="E134" s="3">
        <v>15000</v>
      </c>
      <c r="F134" s="3">
        <v>0</v>
      </c>
      <c r="G134" s="3">
        <v>15000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15000</v>
      </c>
    </row>
    <row r="135" spans="1:13" x14ac:dyDescent="0.25">
      <c r="A135" s="1" t="s">
        <v>189</v>
      </c>
      <c r="B135" s="1" t="s">
        <v>10</v>
      </c>
      <c r="C135" s="1" t="s">
        <v>349</v>
      </c>
      <c r="D135" s="1" t="s">
        <v>345</v>
      </c>
      <c r="E135" s="3">
        <v>15000</v>
      </c>
      <c r="F135" s="3">
        <v>0</v>
      </c>
      <c r="G135" s="3">
        <v>15000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15000</v>
      </c>
    </row>
    <row r="136" spans="1:13" x14ac:dyDescent="0.25">
      <c r="A136" s="1" t="s">
        <v>190</v>
      </c>
      <c r="B136" s="1" t="s">
        <v>10</v>
      </c>
      <c r="C136" s="1" t="s">
        <v>349</v>
      </c>
      <c r="D136" s="1" t="s">
        <v>345</v>
      </c>
      <c r="E136" s="3">
        <v>15000</v>
      </c>
      <c r="F136" s="3">
        <v>0</v>
      </c>
      <c r="G136" s="3">
        <v>15000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15000</v>
      </c>
    </row>
    <row r="137" spans="1:13" x14ac:dyDescent="0.25">
      <c r="A137" s="1" t="s">
        <v>191</v>
      </c>
      <c r="B137" s="1" t="s">
        <v>10</v>
      </c>
      <c r="C137" s="1" t="s">
        <v>349</v>
      </c>
      <c r="D137" s="1" t="s">
        <v>345</v>
      </c>
      <c r="E137" s="3">
        <v>15000</v>
      </c>
      <c r="F137" s="3">
        <v>0</v>
      </c>
      <c r="G137" s="3">
        <v>15000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15000</v>
      </c>
    </row>
    <row r="138" spans="1:13" x14ac:dyDescent="0.25">
      <c r="A138" s="1" t="s">
        <v>192</v>
      </c>
      <c r="B138" s="1" t="s">
        <v>10</v>
      </c>
      <c r="C138" s="1" t="s">
        <v>349</v>
      </c>
      <c r="D138" s="1" t="s">
        <v>345</v>
      </c>
      <c r="E138" s="3">
        <v>15000</v>
      </c>
      <c r="F138" s="3">
        <v>0</v>
      </c>
      <c r="G138" s="3">
        <v>15000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15000</v>
      </c>
    </row>
    <row r="139" spans="1:13" x14ac:dyDescent="0.25">
      <c r="A139" s="1" t="s">
        <v>193</v>
      </c>
      <c r="B139" s="1" t="s">
        <v>10</v>
      </c>
      <c r="C139" s="1" t="s">
        <v>349</v>
      </c>
      <c r="D139" s="1" t="s">
        <v>345</v>
      </c>
      <c r="E139" s="3">
        <v>15000</v>
      </c>
      <c r="F139" s="3">
        <v>0</v>
      </c>
      <c r="G139" s="3">
        <v>15000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15000</v>
      </c>
    </row>
    <row r="140" spans="1:13" x14ac:dyDescent="0.25">
      <c r="A140" s="1" t="s">
        <v>195</v>
      </c>
      <c r="B140" s="1" t="s">
        <v>10</v>
      </c>
      <c r="C140" s="1" t="s">
        <v>349</v>
      </c>
      <c r="D140" s="1" t="s">
        <v>345</v>
      </c>
      <c r="E140" s="3">
        <v>15000</v>
      </c>
      <c r="F140" s="3">
        <v>0</v>
      </c>
      <c r="G140" s="3">
        <v>15000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15000</v>
      </c>
    </row>
    <row r="141" spans="1:13" x14ac:dyDescent="0.25">
      <c r="A141" s="1" t="s">
        <v>196</v>
      </c>
      <c r="B141" s="1" t="s">
        <v>10</v>
      </c>
      <c r="C141" s="1" t="s">
        <v>349</v>
      </c>
      <c r="D141" s="1" t="s">
        <v>345</v>
      </c>
      <c r="E141" s="3">
        <v>15000</v>
      </c>
      <c r="F141" s="3">
        <v>0</v>
      </c>
      <c r="G141" s="3">
        <v>15000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15000</v>
      </c>
    </row>
    <row r="142" spans="1:13" x14ac:dyDescent="0.25">
      <c r="A142" s="1" t="s">
        <v>197</v>
      </c>
      <c r="B142" s="1" t="s">
        <v>10</v>
      </c>
      <c r="C142" s="1" t="s">
        <v>349</v>
      </c>
      <c r="D142" s="1" t="s">
        <v>345</v>
      </c>
      <c r="E142" s="3">
        <v>15000</v>
      </c>
      <c r="F142" s="3">
        <v>0</v>
      </c>
      <c r="G142" s="3">
        <v>15000</v>
      </c>
      <c r="H142" s="3">
        <v>0</v>
      </c>
      <c r="I142" s="3">
        <v>0</v>
      </c>
      <c r="J142" s="3">
        <v>0</v>
      </c>
      <c r="K142" s="3">
        <v>6612.31</v>
      </c>
      <c r="L142" s="3">
        <v>6612.31</v>
      </c>
      <c r="M142" s="3">
        <v>8387.69</v>
      </c>
    </row>
    <row r="143" spans="1:13" x14ac:dyDescent="0.25">
      <c r="A143" s="1" t="s">
        <v>198</v>
      </c>
      <c r="B143" s="1" t="s">
        <v>10</v>
      </c>
      <c r="C143" s="1" t="s">
        <v>349</v>
      </c>
      <c r="D143" s="1" t="s">
        <v>345</v>
      </c>
      <c r="E143" s="3">
        <v>15000</v>
      </c>
      <c r="F143" s="3">
        <v>0</v>
      </c>
      <c r="G143" s="3">
        <v>15000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15000</v>
      </c>
    </row>
    <row r="144" spans="1:13" x14ac:dyDescent="0.25">
      <c r="A144" s="1" t="s">
        <v>200</v>
      </c>
      <c r="B144" s="1" t="s">
        <v>10</v>
      </c>
      <c r="C144" s="1" t="s">
        <v>349</v>
      </c>
      <c r="D144" s="1" t="s">
        <v>345</v>
      </c>
      <c r="E144" s="3">
        <v>15000</v>
      </c>
      <c r="F144" s="3">
        <v>0</v>
      </c>
      <c r="G144" s="3">
        <v>15000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15000</v>
      </c>
    </row>
    <row r="145" spans="1:13" x14ac:dyDescent="0.25">
      <c r="A145" s="1" t="s">
        <v>201</v>
      </c>
      <c r="B145" s="1" t="s">
        <v>10</v>
      </c>
      <c r="C145" s="1" t="s">
        <v>349</v>
      </c>
      <c r="D145" s="1" t="s">
        <v>345</v>
      </c>
      <c r="E145" s="3">
        <v>15000</v>
      </c>
      <c r="F145" s="3">
        <v>0</v>
      </c>
      <c r="G145" s="3">
        <v>15000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15000</v>
      </c>
    </row>
    <row r="146" spans="1:13" x14ac:dyDescent="0.25">
      <c r="A146" s="1" t="s">
        <v>202</v>
      </c>
      <c r="B146" s="1" t="s">
        <v>10</v>
      </c>
      <c r="C146" s="1" t="s">
        <v>349</v>
      </c>
      <c r="D146" s="1" t="s">
        <v>345</v>
      </c>
      <c r="E146" s="3">
        <v>15000</v>
      </c>
      <c r="F146" s="3">
        <v>0</v>
      </c>
      <c r="G146" s="3">
        <v>15000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15000</v>
      </c>
    </row>
    <row r="147" spans="1:13" x14ac:dyDescent="0.25">
      <c r="A147" s="1" t="s">
        <v>203</v>
      </c>
      <c r="B147" s="1" t="s">
        <v>10</v>
      </c>
      <c r="C147" s="1" t="s">
        <v>349</v>
      </c>
      <c r="D147" s="1" t="s">
        <v>345</v>
      </c>
      <c r="E147" s="3">
        <v>15000</v>
      </c>
      <c r="F147" s="3">
        <v>0</v>
      </c>
      <c r="G147" s="3">
        <v>15000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15000</v>
      </c>
    </row>
    <row r="148" spans="1:13" x14ac:dyDescent="0.25">
      <c r="A148" s="1" t="s">
        <v>204</v>
      </c>
      <c r="B148" s="1" t="s">
        <v>10</v>
      </c>
      <c r="C148" s="1" t="s">
        <v>349</v>
      </c>
      <c r="D148" s="1" t="s">
        <v>345</v>
      </c>
      <c r="E148" s="3">
        <v>15000</v>
      </c>
      <c r="F148" s="3">
        <v>0</v>
      </c>
      <c r="G148" s="3">
        <v>15000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15000</v>
      </c>
    </row>
    <row r="149" spans="1:13" x14ac:dyDescent="0.25">
      <c r="A149" s="1" t="s">
        <v>205</v>
      </c>
      <c r="B149" s="1" t="s">
        <v>10</v>
      </c>
      <c r="C149" s="1" t="s">
        <v>349</v>
      </c>
      <c r="D149" s="1" t="s">
        <v>345</v>
      </c>
      <c r="E149" s="3">
        <v>15000</v>
      </c>
      <c r="F149" s="3">
        <v>0</v>
      </c>
      <c r="G149" s="3">
        <v>15000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15000</v>
      </c>
    </row>
    <row r="150" spans="1:13" x14ac:dyDescent="0.25">
      <c r="A150" s="1" t="s">
        <v>206</v>
      </c>
      <c r="B150" s="1" t="s">
        <v>10</v>
      </c>
      <c r="C150" s="1" t="s">
        <v>349</v>
      </c>
      <c r="D150" s="1" t="s">
        <v>345</v>
      </c>
      <c r="E150" s="3">
        <v>15000</v>
      </c>
      <c r="F150" s="3">
        <v>0</v>
      </c>
      <c r="G150" s="3">
        <v>15000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15000</v>
      </c>
    </row>
    <row r="151" spans="1:13" x14ac:dyDescent="0.25">
      <c r="A151" s="1" t="s">
        <v>208</v>
      </c>
      <c r="B151" s="1" t="s">
        <v>10</v>
      </c>
      <c r="C151" s="1" t="s">
        <v>349</v>
      </c>
      <c r="D151" s="1" t="s">
        <v>345</v>
      </c>
      <c r="E151" s="3">
        <v>15000</v>
      </c>
      <c r="F151" s="3">
        <v>0</v>
      </c>
      <c r="G151" s="3">
        <v>15000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15000</v>
      </c>
    </row>
    <row r="152" spans="1:13" x14ac:dyDescent="0.25">
      <c r="A152" s="1" t="s">
        <v>209</v>
      </c>
      <c r="B152" s="1" t="s">
        <v>10</v>
      </c>
      <c r="C152" s="1" t="s">
        <v>349</v>
      </c>
      <c r="D152" s="1" t="s">
        <v>345</v>
      </c>
      <c r="E152" s="3">
        <v>15000</v>
      </c>
      <c r="F152" s="3">
        <v>0</v>
      </c>
      <c r="G152" s="3">
        <v>15000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15000</v>
      </c>
    </row>
    <row r="153" spans="1:13" x14ac:dyDescent="0.25">
      <c r="A153" s="1" t="s">
        <v>212</v>
      </c>
      <c r="B153" s="1" t="s">
        <v>10</v>
      </c>
      <c r="C153" s="1" t="s">
        <v>349</v>
      </c>
      <c r="D153" s="1" t="s">
        <v>345</v>
      </c>
      <c r="E153" s="3">
        <v>15000</v>
      </c>
      <c r="F153" s="3">
        <v>0</v>
      </c>
      <c r="G153" s="3">
        <v>15000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15000</v>
      </c>
    </row>
    <row r="154" spans="1:13" x14ac:dyDescent="0.25">
      <c r="A154" s="1" t="s">
        <v>213</v>
      </c>
      <c r="B154" s="1" t="s">
        <v>10</v>
      </c>
      <c r="C154" s="1" t="s">
        <v>349</v>
      </c>
      <c r="D154" s="1" t="s">
        <v>345</v>
      </c>
      <c r="E154" s="3">
        <v>15000</v>
      </c>
      <c r="F154" s="3">
        <v>0</v>
      </c>
      <c r="G154" s="3">
        <v>15000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15000</v>
      </c>
    </row>
    <row r="155" spans="1:13" x14ac:dyDescent="0.25">
      <c r="A155" s="1" t="s">
        <v>214</v>
      </c>
      <c r="B155" s="1" t="s">
        <v>10</v>
      </c>
      <c r="C155" s="1" t="s">
        <v>349</v>
      </c>
      <c r="D155" s="1" t="s">
        <v>345</v>
      </c>
      <c r="E155" s="3">
        <v>15000</v>
      </c>
      <c r="F155" s="3">
        <v>0</v>
      </c>
      <c r="G155" s="3">
        <v>15000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15000</v>
      </c>
    </row>
    <row r="156" spans="1:13" x14ac:dyDescent="0.25">
      <c r="A156" s="1" t="s">
        <v>215</v>
      </c>
      <c r="B156" s="1" t="s">
        <v>10</v>
      </c>
      <c r="C156" s="1" t="s">
        <v>349</v>
      </c>
      <c r="D156" s="1" t="s">
        <v>345</v>
      </c>
      <c r="E156" s="3">
        <v>15000</v>
      </c>
      <c r="F156" s="3">
        <v>0</v>
      </c>
      <c r="G156" s="3">
        <v>15000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15000</v>
      </c>
    </row>
    <row r="157" spans="1:13" x14ac:dyDescent="0.25">
      <c r="A157" s="1" t="s">
        <v>216</v>
      </c>
      <c r="B157" s="1" t="s">
        <v>10</v>
      </c>
      <c r="C157" s="1" t="s">
        <v>349</v>
      </c>
      <c r="D157" s="1" t="s">
        <v>346</v>
      </c>
      <c r="E157" s="3">
        <v>15000</v>
      </c>
      <c r="F157" s="3">
        <v>0</v>
      </c>
      <c r="G157" s="3">
        <v>15000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15000</v>
      </c>
    </row>
    <row r="158" spans="1:13" x14ac:dyDescent="0.25">
      <c r="A158" s="1" t="s">
        <v>218</v>
      </c>
      <c r="B158" s="1" t="s">
        <v>10</v>
      </c>
      <c r="C158" s="1" t="s">
        <v>349</v>
      </c>
      <c r="D158" s="1" t="s">
        <v>345</v>
      </c>
      <c r="E158" s="3">
        <v>15000</v>
      </c>
      <c r="F158" s="3">
        <v>0</v>
      </c>
      <c r="G158" s="3">
        <v>15000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15000</v>
      </c>
    </row>
    <row r="159" spans="1:13" x14ac:dyDescent="0.25">
      <c r="A159" s="1" t="s">
        <v>219</v>
      </c>
      <c r="B159" s="1" t="s">
        <v>10</v>
      </c>
      <c r="C159" s="1" t="s">
        <v>349</v>
      </c>
      <c r="D159" s="1" t="s">
        <v>345</v>
      </c>
      <c r="E159" s="3">
        <v>15000</v>
      </c>
      <c r="F159" s="3">
        <v>0</v>
      </c>
      <c r="G159" s="3">
        <v>15000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15000</v>
      </c>
    </row>
    <row r="160" spans="1:13" x14ac:dyDescent="0.25">
      <c r="A160" s="1" t="s">
        <v>220</v>
      </c>
      <c r="B160" s="1" t="s">
        <v>10</v>
      </c>
      <c r="C160" s="1" t="s">
        <v>349</v>
      </c>
      <c r="D160" s="1" t="s">
        <v>345</v>
      </c>
      <c r="E160" s="3">
        <v>15000</v>
      </c>
      <c r="F160" s="3">
        <v>0</v>
      </c>
      <c r="G160" s="3">
        <v>15000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15000</v>
      </c>
    </row>
    <row r="161" spans="1:13" x14ac:dyDescent="0.25">
      <c r="A161" s="1" t="s">
        <v>224</v>
      </c>
      <c r="B161" s="1" t="s">
        <v>10</v>
      </c>
      <c r="C161" s="1" t="s">
        <v>349</v>
      </c>
      <c r="D161" s="1" t="s">
        <v>345</v>
      </c>
      <c r="E161" s="3">
        <v>15000</v>
      </c>
      <c r="F161" s="3">
        <v>0</v>
      </c>
      <c r="G161" s="3">
        <v>15000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3">
        <v>15000</v>
      </c>
    </row>
    <row r="162" spans="1:13" x14ac:dyDescent="0.25">
      <c r="A162" s="1" t="s">
        <v>225</v>
      </c>
      <c r="B162" s="1" t="s">
        <v>10</v>
      </c>
      <c r="C162" s="1" t="s">
        <v>349</v>
      </c>
      <c r="D162" s="1" t="s">
        <v>345</v>
      </c>
      <c r="E162" s="3">
        <v>15000</v>
      </c>
      <c r="F162" s="3">
        <v>0</v>
      </c>
      <c r="G162" s="3">
        <v>15000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15000</v>
      </c>
    </row>
    <row r="163" spans="1:13" x14ac:dyDescent="0.25">
      <c r="A163" s="1" t="s">
        <v>226</v>
      </c>
      <c r="B163" s="1" t="s">
        <v>10</v>
      </c>
      <c r="C163" s="1" t="s">
        <v>349</v>
      </c>
      <c r="D163" s="1" t="s">
        <v>345</v>
      </c>
      <c r="E163" s="3">
        <v>15000</v>
      </c>
      <c r="F163" s="3">
        <v>0</v>
      </c>
      <c r="G163" s="3">
        <v>15000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15000</v>
      </c>
    </row>
    <row r="164" spans="1:13" x14ac:dyDescent="0.25">
      <c r="A164" s="1" t="s">
        <v>227</v>
      </c>
      <c r="B164" s="1" t="s">
        <v>10</v>
      </c>
      <c r="C164" s="1" t="s">
        <v>349</v>
      </c>
      <c r="D164" s="1" t="s">
        <v>345</v>
      </c>
      <c r="E164" s="3">
        <v>15000</v>
      </c>
      <c r="F164" s="3">
        <v>0</v>
      </c>
      <c r="G164" s="3">
        <v>15000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3">
        <v>15000</v>
      </c>
    </row>
    <row r="165" spans="1:13" x14ac:dyDescent="0.25">
      <c r="A165" s="1" t="s">
        <v>228</v>
      </c>
      <c r="B165" s="1" t="s">
        <v>10</v>
      </c>
      <c r="C165" s="1" t="s">
        <v>349</v>
      </c>
      <c r="D165" s="1" t="s">
        <v>345</v>
      </c>
      <c r="E165" s="3">
        <v>15000</v>
      </c>
      <c r="F165" s="3">
        <v>0</v>
      </c>
      <c r="G165" s="3">
        <v>15000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15000</v>
      </c>
    </row>
    <row r="166" spans="1:13" x14ac:dyDescent="0.25">
      <c r="A166" s="1" t="s">
        <v>229</v>
      </c>
      <c r="B166" s="1" t="s">
        <v>10</v>
      </c>
      <c r="C166" s="1" t="s">
        <v>349</v>
      </c>
      <c r="D166" s="1" t="s">
        <v>345</v>
      </c>
      <c r="E166" s="3">
        <v>15000</v>
      </c>
      <c r="F166" s="3">
        <v>0</v>
      </c>
      <c r="G166" s="3">
        <v>15000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15000</v>
      </c>
    </row>
    <row r="167" spans="1:13" x14ac:dyDescent="0.25">
      <c r="A167" s="1" t="s">
        <v>230</v>
      </c>
      <c r="B167" s="1" t="s">
        <v>10</v>
      </c>
      <c r="C167" s="1" t="s">
        <v>349</v>
      </c>
      <c r="D167" s="1" t="s">
        <v>345</v>
      </c>
      <c r="E167" s="3">
        <v>15000</v>
      </c>
      <c r="F167" s="3">
        <v>0</v>
      </c>
      <c r="G167" s="3">
        <v>15000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15000</v>
      </c>
    </row>
    <row r="168" spans="1:13" x14ac:dyDescent="0.25">
      <c r="A168" s="1" t="s">
        <v>231</v>
      </c>
      <c r="B168" s="1" t="s">
        <v>10</v>
      </c>
      <c r="C168" s="1" t="s">
        <v>349</v>
      </c>
      <c r="D168" s="1" t="s">
        <v>345</v>
      </c>
      <c r="E168" s="3">
        <v>15000</v>
      </c>
      <c r="F168" s="3">
        <v>0</v>
      </c>
      <c r="G168" s="3">
        <v>15000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15000</v>
      </c>
    </row>
    <row r="169" spans="1:13" x14ac:dyDescent="0.25">
      <c r="A169" s="1" t="s">
        <v>232</v>
      </c>
      <c r="B169" s="1" t="s">
        <v>10</v>
      </c>
      <c r="C169" s="1" t="s">
        <v>349</v>
      </c>
      <c r="D169" s="1" t="s">
        <v>345</v>
      </c>
      <c r="E169" s="3">
        <v>15000</v>
      </c>
      <c r="F169" s="3">
        <v>0</v>
      </c>
      <c r="G169" s="3">
        <v>15000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15000</v>
      </c>
    </row>
    <row r="170" spans="1:13" x14ac:dyDescent="0.25">
      <c r="A170" s="1" t="s">
        <v>235</v>
      </c>
      <c r="B170" s="1" t="s">
        <v>10</v>
      </c>
      <c r="C170" s="1" t="s">
        <v>349</v>
      </c>
      <c r="D170" s="1" t="s">
        <v>345</v>
      </c>
      <c r="E170" s="3">
        <v>15000</v>
      </c>
      <c r="F170" s="3">
        <v>0</v>
      </c>
      <c r="G170" s="3">
        <v>15000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15000</v>
      </c>
    </row>
    <row r="171" spans="1:13" x14ac:dyDescent="0.25">
      <c r="A171" s="1" t="s">
        <v>236</v>
      </c>
      <c r="B171" s="1" t="s">
        <v>10</v>
      </c>
      <c r="C171" s="1" t="s">
        <v>349</v>
      </c>
      <c r="D171" s="1" t="s">
        <v>345</v>
      </c>
      <c r="E171" s="3">
        <v>15000</v>
      </c>
      <c r="F171" s="3">
        <v>0</v>
      </c>
      <c r="G171" s="3">
        <v>15000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15000</v>
      </c>
    </row>
    <row r="172" spans="1:13" x14ac:dyDescent="0.25">
      <c r="A172" s="1" t="s">
        <v>237</v>
      </c>
      <c r="B172" s="1" t="s">
        <v>10</v>
      </c>
      <c r="C172" s="1" t="s">
        <v>349</v>
      </c>
      <c r="D172" s="1" t="s">
        <v>345</v>
      </c>
      <c r="E172" s="3">
        <v>15000</v>
      </c>
      <c r="F172" s="3">
        <v>0</v>
      </c>
      <c r="G172" s="3">
        <v>15000</v>
      </c>
      <c r="H172" s="3">
        <v>0</v>
      </c>
      <c r="I172" s="3">
        <v>0</v>
      </c>
      <c r="J172" s="3">
        <v>0</v>
      </c>
      <c r="K172" s="3">
        <v>8670.48</v>
      </c>
      <c r="L172" s="3">
        <v>8670.48</v>
      </c>
      <c r="M172" s="3">
        <v>6329.52</v>
      </c>
    </row>
    <row r="173" spans="1:13" x14ac:dyDescent="0.25">
      <c r="A173" s="1" t="s">
        <v>238</v>
      </c>
      <c r="B173" s="1" t="s">
        <v>10</v>
      </c>
      <c r="C173" s="1" t="s">
        <v>349</v>
      </c>
      <c r="D173" s="1" t="s">
        <v>346</v>
      </c>
      <c r="E173" s="3">
        <v>55000</v>
      </c>
      <c r="F173" s="3">
        <v>0</v>
      </c>
      <c r="G173" s="3">
        <v>55000</v>
      </c>
      <c r="H173" s="3">
        <v>0</v>
      </c>
      <c r="I173" s="3">
        <v>3195.88</v>
      </c>
      <c r="J173" s="3">
        <v>0</v>
      </c>
      <c r="K173" s="3">
        <v>0</v>
      </c>
      <c r="L173" s="3">
        <v>3195.88</v>
      </c>
      <c r="M173" s="3">
        <v>51804.12</v>
      </c>
    </row>
    <row r="174" spans="1:13" x14ac:dyDescent="0.25">
      <c r="A174" s="1" t="s">
        <v>240</v>
      </c>
      <c r="B174" s="1" t="s">
        <v>10</v>
      </c>
      <c r="C174" s="1" t="s">
        <v>349</v>
      </c>
      <c r="D174" s="1" t="s">
        <v>345</v>
      </c>
      <c r="E174" s="3">
        <v>15000</v>
      </c>
      <c r="F174" s="3">
        <v>0</v>
      </c>
      <c r="G174" s="3">
        <v>15000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15000</v>
      </c>
    </row>
    <row r="175" spans="1:13" x14ac:dyDescent="0.25">
      <c r="A175" s="1" t="s">
        <v>241</v>
      </c>
      <c r="B175" s="1" t="s">
        <v>10</v>
      </c>
      <c r="C175" s="1" t="s">
        <v>349</v>
      </c>
      <c r="D175" s="1" t="s">
        <v>345</v>
      </c>
      <c r="E175" s="3">
        <v>15000</v>
      </c>
      <c r="F175" s="3">
        <v>0</v>
      </c>
      <c r="G175" s="3">
        <v>15000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15000</v>
      </c>
    </row>
    <row r="176" spans="1:13" x14ac:dyDescent="0.25">
      <c r="A176" s="1" t="s">
        <v>242</v>
      </c>
      <c r="B176" s="1" t="s">
        <v>10</v>
      </c>
      <c r="C176" s="1" t="s">
        <v>349</v>
      </c>
      <c r="D176" s="1" t="s">
        <v>345</v>
      </c>
      <c r="E176" s="3">
        <v>15000</v>
      </c>
      <c r="F176" s="3">
        <v>0</v>
      </c>
      <c r="G176" s="3">
        <v>15000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15000</v>
      </c>
    </row>
    <row r="177" spans="1:13" x14ac:dyDescent="0.25">
      <c r="A177" s="1" t="s">
        <v>243</v>
      </c>
      <c r="B177" s="1" t="s">
        <v>10</v>
      </c>
      <c r="C177" s="1" t="s">
        <v>349</v>
      </c>
      <c r="D177" s="1" t="s">
        <v>345</v>
      </c>
      <c r="E177" s="3">
        <v>15000</v>
      </c>
      <c r="F177" s="3">
        <v>0</v>
      </c>
      <c r="G177" s="3">
        <v>15000</v>
      </c>
      <c r="H177" s="3">
        <v>0</v>
      </c>
      <c r="I177" s="3">
        <v>0</v>
      </c>
      <c r="J177" s="3">
        <v>0</v>
      </c>
      <c r="K177" s="3">
        <v>7708.35</v>
      </c>
      <c r="L177" s="3">
        <v>7708.35</v>
      </c>
      <c r="M177" s="3">
        <v>7291.65</v>
      </c>
    </row>
    <row r="178" spans="1:13" x14ac:dyDescent="0.25">
      <c r="A178" s="1" t="s">
        <v>244</v>
      </c>
      <c r="B178" s="1" t="s">
        <v>10</v>
      </c>
      <c r="C178" s="1" t="s">
        <v>349</v>
      </c>
      <c r="D178" s="1" t="s">
        <v>345</v>
      </c>
      <c r="E178" s="3">
        <v>15000</v>
      </c>
      <c r="F178" s="3">
        <v>0</v>
      </c>
      <c r="G178" s="3">
        <v>15000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15000</v>
      </c>
    </row>
    <row r="179" spans="1:13" x14ac:dyDescent="0.25">
      <c r="A179" s="1" t="s">
        <v>245</v>
      </c>
      <c r="B179" s="1" t="s">
        <v>10</v>
      </c>
      <c r="C179" s="1" t="s">
        <v>349</v>
      </c>
      <c r="D179" s="1" t="s">
        <v>345</v>
      </c>
      <c r="E179" s="3">
        <v>15000</v>
      </c>
      <c r="F179" s="3">
        <v>0</v>
      </c>
      <c r="G179" s="3">
        <v>15000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15000</v>
      </c>
    </row>
    <row r="180" spans="1:13" x14ac:dyDescent="0.25">
      <c r="A180" s="1" t="s">
        <v>246</v>
      </c>
      <c r="B180" s="1" t="s">
        <v>10</v>
      </c>
      <c r="C180" s="1" t="s">
        <v>349</v>
      </c>
      <c r="D180" s="1" t="s">
        <v>345</v>
      </c>
      <c r="E180" s="3">
        <v>15000</v>
      </c>
      <c r="F180" s="3">
        <v>0</v>
      </c>
      <c r="G180" s="3">
        <v>15000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15000</v>
      </c>
    </row>
    <row r="181" spans="1:13" x14ac:dyDescent="0.25">
      <c r="A181" s="1" t="s">
        <v>248</v>
      </c>
      <c r="B181" s="1" t="s">
        <v>10</v>
      </c>
      <c r="C181" s="1" t="s">
        <v>349</v>
      </c>
      <c r="D181" s="1" t="s">
        <v>345</v>
      </c>
      <c r="E181" s="3">
        <v>55000</v>
      </c>
      <c r="F181" s="3">
        <v>0</v>
      </c>
      <c r="G181" s="3">
        <v>55000</v>
      </c>
      <c r="H181" s="3">
        <v>0</v>
      </c>
      <c r="I181" s="3">
        <v>3195.88</v>
      </c>
      <c r="J181" s="3">
        <v>0</v>
      </c>
      <c r="K181" s="3">
        <v>0</v>
      </c>
      <c r="L181" s="3">
        <v>3195.88</v>
      </c>
      <c r="M181" s="3">
        <v>51804.12</v>
      </c>
    </row>
    <row r="182" spans="1:13" x14ac:dyDescent="0.25">
      <c r="A182" s="1" t="s">
        <v>249</v>
      </c>
      <c r="B182" s="1" t="s">
        <v>10</v>
      </c>
      <c r="C182" s="1" t="s">
        <v>349</v>
      </c>
      <c r="D182" s="1" t="s">
        <v>345</v>
      </c>
      <c r="E182" s="3">
        <v>55000</v>
      </c>
      <c r="F182" s="3">
        <v>0</v>
      </c>
      <c r="G182" s="3">
        <v>55000</v>
      </c>
      <c r="H182" s="3">
        <v>0</v>
      </c>
      <c r="I182" s="3">
        <v>3195.88</v>
      </c>
      <c r="J182" s="3">
        <v>0</v>
      </c>
      <c r="K182" s="3">
        <v>0</v>
      </c>
      <c r="L182" s="3">
        <v>3195.88</v>
      </c>
      <c r="M182" s="3">
        <v>51804.12</v>
      </c>
    </row>
    <row r="183" spans="1:13" x14ac:dyDescent="0.25">
      <c r="A183" s="1" t="s">
        <v>250</v>
      </c>
      <c r="B183" s="1" t="s">
        <v>10</v>
      </c>
      <c r="C183" s="1" t="s">
        <v>349</v>
      </c>
      <c r="D183" s="1" t="s">
        <v>346</v>
      </c>
      <c r="E183" s="3">
        <v>35000</v>
      </c>
      <c r="F183" s="3">
        <v>0</v>
      </c>
      <c r="G183" s="3">
        <v>35000</v>
      </c>
      <c r="H183" s="3">
        <v>0</v>
      </c>
      <c r="I183" s="3">
        <v>47.25</v>
      </c>
      <c r="J183" s="3">
        <v>0</v>
      </c>
      <c r="K183" s="3">
        <v>0</v>
      </c>
      <c r="L183" s="3">
        <v>47.25</v>
      </c>
      <c r="M183" s="3">
        <v>34952.75</v>
      </c>
    </row>
    <row r="184" spans="1:13" x14ac:dyDescent="0.25">
      <c r="A184" s="1" t="s">
        <v>251</v>
      </c>
      <c r="B184" s="1" t="s">
        <v>10</v>
      </c>
      <c r="C184" s="1" t="s">
        <v>349</v>
      </c>
      <c r="D184" s="1" t="s">
        <v>345</v>
      </c>
      <c r="E184" s="3">
        <v>55000</v>
      </c>
      <c r="F184" s="3">
        <v>0</v>
      </c>
      <c r="G184" s="3">
        <v>55000</v>
      </c>
      <c r="H184" s="3">
        <v>0</v>
      </c>
      <c r="I184" s="3">
        <v>3195.88</v>
      </c>
      <c r="J184" s="3">
        <v>0</v>
      </c>
      <c r="K184" s="3">
        <v>0</v>
      </c>
      <c r="L184" s="3">
        <v>3195.88</v>
      </c>
      <c r="M184" s="3">
        <v>51804.12</v>
      </c>
    </row>
    <row r="185" spans="1:13" x14ac:dyDescent="0.25">
      <c r="A185" s="1" t="s">
        <v>254</v>
      </c>
      <c r="B185" s="1" t="s">
        <v>10</v>
      </c>
      <c r="C185" s="1" t="s">
        <v>349</v>
      </c>
      <c r="D185" s="1" t="s">
        <v>346</v>
      </c>
      <c r="E185" s="3">
        <v>30000</v>
      </c>
      <c r="F185" s="3">
        <v>0</v>
      </c>
      <c r="G185" s="3">
        <v>30000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30000</v>
      </c>
    </row>
    <row r="186" spans="1:13" x14ac:dyDescent="0.25">
      <c r="A186" s="1" t="s">
        <v>255</v>
      </c>
      <c r="B186" s="1" t="s">
        <v>10</v>
      </c>
      <c r="C186" s="1" t="s">
        <v>349</v>
      </c>
      <c r="D186" s="1" t="s">
        <v>345</v>
      </c>
      <c r="E186" s="3">
        <v>15000</v>
      </c>
      <c r="F186" s="3">
        <v>0</v>
      </c>
      <c r="G186" s="3">
        <v>15000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15000</v>
      </c>
    </row>
    <row r="187" spans="1:13" x14ac:dyDescent="0.25">
      <c r="A187" s="1" t="s">
        <v>257</v>
      </c>
      <c r="B187" s="1" t="s">
        <v>10</v>
      </c>
      <c r="C187" s="1" t="s">
        <v>349</v>
      </c>
      <c r="D187" s="1" t="s">
        <v>345</v>
      </c>
      <c r="E187" s="3">
        <v>15000</v>
      </c>
      <c r="F187" s="3">
        <v>0</v>
      </c>
      <c r="G187" s="3">
        <v>15000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15000</v>
      </c>
    </row>
    <row r="188" spans="1:13" x14ac:dyDescent="0.25">
      <c r="A188" s="1" t="s">
        <v>258</v>
      </c>
      <c r="B188" s="1" t="s">
        <v>10</v>
      </c>
      <c r="C188" s="1" t="s">
        <v>349</v>
      </c>
      <c r="D188" s="1" t="s">
        <v>345</v>
      </c>
      <c r="E188" s="3">
        <v>55000</v>
      </c>
      <c r="F188" s="3">
        <v>0</v>
      </c>
      <c r="G188" s="3">
        <v>55000</v>
      </c>
      <c r="H188" s="3">
        <v>0</v>
      </c>
      <c r="I188" s="3">
        <v>3195.88</v>
      </c>
      <c r="J188" s="3">
        <v>0</v>
      </c>
      <c r="K188" s="3">
        <v>0</v>
      </c>
      <c r="L188" s="3">
        <v>3195.88</v>
      </c>
      <c r="M188" s="3">
        <v>51804.12</v>
      </c>
    </row>
    <row r="189" spans="1:13" x14ac:dyDescent="0.25">
      <c r="A189" s="1" t="s">
        <v>259</v>
      </c>
      <c r="B189" s="1" t="s">
        <v>10</v>
      </c>
      <c r="C189" s="1" t="s">
        <v>349</v>
      </c>
      <c r="D189" s="1" t="s">
        <v>345</v>
      </c>
      <c r="E189" s="3">
        <v>15000</v>
      </c>
      <c r="F189" s="3">
        <v>0</v>
      </c>
      <c r="G189" s="3">
        <v>15000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15000</v>
      </c>
    </row>
    <row r="190" spans="1:13" x14ac:dyDescent="0.25">
      <c r="A190" s="1" t="s">
        <v>260</v>
      </c>
      <c r="B190" s="1" t="s">
        <v>10</v>
      </c>
      <c r="C190" s="1" t="s">
        <v>349</v>
      </c>
      <c r="D190" s="1" t="s">
        <v>345</v>
      </c>
      <c r="E190" s="3">
        <v>15000</v>
      </c>
      <c r="F190" s="3">
        <v>0</v>
      </c>
      <c r="G190" s="3">
        <v>15000</v>
      </c>
      <c r="H190" s="3">
        <v>0</v>
      </c>
      <c r="I190" s="3">
        <v>0</v>
      </c>
      <c r="J190" s="3">
        <v>0</v>
      </c>
      <c r="K190" s="3">
        <v>0</v>
      </c>
      <c r="L190" s="3">
        <v>0</v>
      </c>
      <c r="M190" s="3">
        <v>15000</v>
      </c>
    </row>
    <row r="191" spans="1:13" x14ac:dyDescent="0.25">
      <c r="A191" s="1" t="s">
        <v>264</v>
      </c>
      <c r="B191" s="1" t="s">
        <v>10</v>
      </c>
      <c r="C191" s="1" t="s">
        <v>349</v>
      </c>
      <c r="D191" s="1" t="s">
        <v>345</v>
      </c>
      <c r="E191" s="3">
        <v>15000</v>
      </c>
      <c r="F191" s="3">
        <v>0</v>
      </c>
      <c r="G191" s="3">
        <v>15000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15000</v>
      </c>
    </row>
    <row r="192" spans="1:13" x14ac:dyDescent="0.25">
      <c r="A192" s="1" t="s">
        <v>265</v>
      </c>
      <c r="B192" s="1" t="s">
        <v>10</v>
      </c>
      <c r="C192" s="1" t="s">
        <v>349</v>
      </c>
      <c r="D192" s="1" t="s">
        <v>345</v>
      </c>
      <c r="E192" s="3">
        <v>15000</v>
      </c>
      <c r="F192" s="3">
        <v>0</v>
      </c>
      <c r="G192" s="3">
        <v>15000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15000</v>
      </c>
    </row>
    <row r="193" spans="1:13" x14ac:dyDescent="0.25">
      <c r="A193" s="1" t="s">
        <v>266</v>
      </c>
      <c r="B193" s="1" t="s">
        <v>10</v>
      </c>
      <c r="C193" s="1" t="s">
        <v>349</v>
      </c>
      <c r="D193" s="1" t="s">
        <v>345</v>
      </c>
      <c r="E193" s="3">
        <v>25000</v>
      </c>
      <c r="F193" s="3">
        <v>0</v>
      </c>
      <c r="G193" s="3">
        <v>25000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25000</v>
      </c>
    </row>
    <row r="194" spans="1:13" x14ac:dyDescent="0.25">
      <c r="A194" s="1" t="s">
        <v>267</v>
      </c>
      <c r="B194" s="1" t="s">
        <v>10</v>
      </c>
      <c r="C194" s="1" t="s">
        <v>349</v>
      </c>
      <c r="D194" s="1" t="s">
        <v>345</v>
      </c>
      <c r="E194" s="3">
        <v>25000</v>
      </c>
      <c r="F194" s="3">
        <v>0</v>
      </c>
      <c r="G194" s="3">
        <v>25000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25000</v>
      </c>
    </row>
    <row r="195" spans="1:13" x14ac:dyDescent="0.25">
      <c r="A195" s="1" t="s">
        <v>268</v>
      </c>
      <c r="B195" s="1" t="s">
        <v>10</v>
      </c>
      <c r="C195" s="1" t="s">
        <v>349</v>
      </c>
      <c r="D195" s="1" t="s">
        <v>345</v>
      </c>
      <c r="E195" s="3">
        <v>25000</v>
      </c>
      <c r="F195" s="3">
        <v>0</v>
      </c>
      <c r="G195" s="3">
        <v>25000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  <c r="M195" s="3">
        <v>25000</v>
      </c>
    </row>
    <row r="196" spans="1:13" x14ac:dyDescent="0.25">
      <c r="A196" s="1" t="s">
        <v>269</v>
      </c>
      <c r="B196" s="1" t="s">
        <v>10</v>
      </c>
      <c r="C196" s="1" t="s">
        <v>349</v>
      </c>
      <c r="D196" s="1" t="s">
        <v>345</v>
      </c>
      <c r="E196" s="3">
        <v>25000</v>
      </c>
      <c r="F196" s="3">
        <v>0</v>
      </c>
      <c r="G196" s="3">
        <v>25000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25000</v>
      </c>
    </row>
    <row r="197" spans="1:13" x14ac:dyDescent="0.25">
      <c r="A197" s="1" t="s">
        <v>270</v>
      </c>
      <c r="B197" s="1" t="s">
        <v>10</v>
      </c>
      <c r="C197" s="1" t="s">
        <v>349</v>
      </c>
      <c r="D197" s="1" t="s">
        <v>345</v>
      </c>
      <c r="E197" s="3">
        <v>25000</v>
      </c>
      <c r="F197" s="3">
        <v>0</v>
      </c>
      <c r="G197" s="3">
        <v>25000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25000</v>
      </c>
    </row>
    <row r="198" spans="1:13" x14ac:dyDescent="0.25">
      <c r="A198" s="1" t="s">
        <v>273</v>
      </c>
      <c r="B198" s="1" t="s">
        <v>10</v>
      </c>
      <c r="C198" s="1" t="s">
        <v>349</v>
      </c>
      <c r="D198" s="1" t="s">
        <v>346</v>
      </c>
      <c r="E198" s="3">
        <v>35000</v>
      </c>
      <c r="F198" s="3">
        <v>0</v>
      </c>
      <c r="G198" s="3">
        <v>35000</v>
      </c>
      <c r="H198" s="3">
        <v>0</v>
      </c>
      <c r="I198" s="3">
        <v>47.25</v>
      </c>
      <c r="J198" s="3">
        <v>0</v>
      </c>
      <c r="K198" s="3">
        <v>0</v>
      </c>
      <c r="L198" s="3">
        <v>47.25</v>
      </c>
      <c r="M198" s="3">
        <v>34952.75</v>
      </c>
    </row>
    <row r="199" spans="1:13" x14ac:dyDescent="0.25">
      <c r="A199" s="1" t="s">
        <v>274</v>
      </c>
      <c r="B199" s="1" t="s">
        <v>10</v>
      </c>
      <c r="C199" s="1" t="s">
        <v>349</v>
      </c>
      <c r="D199" s="1" t="s">
        <v>346</v>
      </c>
      <c r="E199" s="3">
        <v>55000</v>
      </c>
      <c r="F199" s="3">
        <v>0</v>
      </c>
      <c r="G199" s="3">
        <v>55000</v>
      </c>
      <c r="H199" s="3">
        <v>0</v>
      </c>
      <c r="I199" s="3">
        <v>3195.88</v>
      </c>
      <c r="J199" s="3">
        <v>0</v>
      </c>
      <c r="K199" s="3">
        <v>0</v>
      </c>
      <c r="L199" s="3">
        <v>3195.88</v>
      </c>
      <c r="M199" s="3">
        <v>51804.12</v>
      </c>
    </row>
    <row r="200" spans="1:13" x14ac:dyDescent="0.25">
      <c r="A200" s="1" t="s">
        <v>277</v>
      </c>
      <c r="B200" s="1" t="s">
        <v>10</v>
      </c>
      <c r="C200" s="1" t="s">
        <v>349</v>
      </c>
      <c r="D200" s="1" t="s">
        <v>345</v>
      </c>
      <c r="E200" s="3">
        <v>15000</v>
      </c>
      <c r="F200" s="3">
        <v>0</v>
      </c>
      <c r="G200" s="3">
        <v>15000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15000</v>
      </c>
    </row>
    <row r="201" spans="1:13" x14ac:dyDescent="0.25">
      <c r="A201" s="1" t="s">
        <v>278</v>
      </c>
      <c r="B201" s="1" t="s">
        <v>10</v>
      </c>
      <c r="C201" s="1" t="s">
        <v>349</v>
      </c>
      <c r="D201" s="1" t="s">
        <v>345</v>
      </c>
      <c r="E201" s="3">
        <v>15000</v>
      </c>
      <c r="F201" s="3">
        <v>0</v>
      </c>
      <c r="G201" s="3">
        <v>15000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15000</v>
      </c>
    </row>
    <row r="202" spans="1:13" x14ac:dyDescent="0.25">
      <c r="A202" s="1" t="s">
        <v>279</v>
      </c>
      <c r="B202" s="1" t="s">
        <v>10</v>
      </c>
      <c r="C202" s="1" t="s">
        <v>349</v>
      </c>
      <c r="D202" s="1" t="s">
        <v>345</v>
      </c>
      <c r="E202" s="3">
        <v>15000</v>
      </c>
      <c r="F202" s="3">
        <v>0</v>
      </c>
      <c r="G202" s="3">
        <v>15000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15000</v>
      </c>
    </row>
    <row r="203" spans="1:13" x14ac:dyDescent="0.25">
      <c r="A203" s="1" t="s">
        <v>280</v>
      </c>
      <c r="B203" s="1" t="s">
        <v>10</v>
      </c>
      <c r="C203" s="1" t="s">
        <v>349</v>
      </c>
      <c r="D203" s="1" t="s">
        <v>345</v>
      </c>
      <c r="E203" s="3">
        <v>15000</v>
      </c>
      <c r="F203" s="3">
        <v>0</v>
      </c>
      <c r="G203" s="3">
        <v>15000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15000</v>
      </c>
    </row>
    <row r="204" spans="1:13" x14ac:dyDescent="0.25">
      <c r="A204" s="1" t="s">
        <v>281</v>
      </c>
      <c r="B204" s="1" t="s">
        <v>10</v>
      </c>
      <c r="C204" s="1" t="s">
        <v>349</v>
      </c>
      <c r="D204" s="1" t="s">
        <v>345</v>
      </c>
      <c r="E204" s="3">
        <v>15000</v>
      </c>
      <c r="F204" s="3">
        <v>0</v>
      </c>
      <c r="G204" s="3">
        <v>15000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15000</v>
      </c>
    </row>
    <row r="205" spans="1:13" x14ac:dyDescent="0.25">
      <c r="A205" s="1" t="s">
        <v>282</v>
      </c>
      <c r="B205" s="1" t="s">
        <v>10</v>
      </c>
      <c r="C205" s="1" t="s">
        <v>349</v>
      </c>
      <c r="D205" s="1" t="s">
        <v>345</v>
      </c>
      <c r="E205" s="3">
        <v>15000</v>
      </c>
      <c r="F205" s="3">
        <v>0</v>
      </c>
      <c r="G205" s="3">
        <v>15000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M205" s="3">
        <v>15000</v>
      </c>
    </row>
    <row r="206" spans="1:13" x14ac:dyDescent="0.25">
      <c r="A206" s="1" t="s">
        <v>283</v>
      </c>
      <c r="B206" s="1" t="s">
        <v>10</v>
      </c>
      <c r="C206" s="1" t="s">
        <v>349</v>
      </c>
      <c r="D206" s="1" t="s">
        <v>346</v>
      </c>
      <c r="E206" s="3">
        <v>15000</v>
      </c>
      <c r="F206" s="3">
        <v>0</v>
      </c>
      <c r="G206" s="3">
        <v>15000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15000</v>
      </c>
    </row>
    <row r="207" spans="1:13" x14ac:dyDescent="0.25">
      <c r="A207" s="1" t="s">
        <v>284</v>
      </c>
      <c r="B207" s="1" t="s">
        <v>10</v>
      </c>
      <c r="C207" s="1" t="s">
        <v>349</v>
      </c>
      <c r="D207" s="1" t="s">
        <v>345</v>
      </c>
      <c r="E207" s="3">
        <v>15000</v>
      </c>
      <c r="F207" s="3">
        <v>0</v>
      </c>
      <c r="G207" s="3">
        <v>15000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15000</v>
      </c>
    </row>
    <row r="208" spans="1:13" x14ac:dyDescent="0.25">
      <c r="A208" s="1" t="s">
        <v>285</v>
      </c>
      <c r="B208" s="1" t="s">
        <v>10</v>
      </c>
      <c r="C208" s="1" t="s">
        <v>349</v>
      </c>
      <c r="D208" s="1" t="s">
        <v>345</v>
      </c>
      <c r="E208" s="3">
        <v>15000</v>
      </c>
      <c r="F208" s="3">
        <v>0</v>
      </c>
      <c r="G208" s="3">
        <v>15000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15000</v>
      </c>
    </row>
    <row r="209" spans="1:13" x14ac:dyDescent="0.25">
      <c r="A209" s="1" t="s">
        <v>286</v>
      </c>
      <c r="B209" s="1" t="s">
        <v>10</v>
      </c>
      <c r="C209" s="1" t="s">
        <v>349</v>
      </c>
      <c r="D209" s="1" t="s">
        <v>346</v>
      </c>
      <c r="E209" s="3">
        <v>15000</v>
      </c>
      <c r="F209" s="3">
        <v>0</v>
      </c>
      <c r="G209" s="3">
        <v>15000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15000</v>
      </c>
    </row>
    <row r="210" spans="1:13" x14ac:dyDescent="0.25">
      <c r="A210" s="1" t="s">
        <v>287</v>
      </c>
      <c r="B210" s="1" t="s">
        <v>10</v>
      </c>
      <c r="C210" s="1" t="s">
        <v>349</v>
      </c>
      <c r="D210" s="1" t="s">
        <v>345</v>
      </c>
      <c r="E210" s="3">
        <v>15000</v>
      </c>
      <c r="F210" s="3">
        <v>0</v>
      </c>
      <c r="G210" s="3">
        <v>15000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15000</v>
      </c>
    </row>
    <row r="211" spans="1:13" x14ac:dyDescent="0.25">
      <c r="A211" s="1" t="s">
        <v>288</v>
      </c>
      <c r="B211" s="1" t="s">
        <v>10</v>
      </c>
      <c r="C211" s="1" t="s">
        <v>349</v>
      </c>
      <c r="D211" s="1" t="s">
        <v>345</v>
      </c>
      <c r="E211" s="3">
        <v>15000</v>
      </c>
      <c r="F211" s="3">
        <v>0</v>
      </c>
      <c r="G211" s="3">
        <v>15000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15000</v>
      </c>
    </row>
    <row r="212" spans="1:13" x14ac:dyDescent="0.25">
      <c r="A212" s="1" t="s">
        <v>289</v>
      </c>
      <c r="B212" s="1" t="s">
        <v>10</v>
      </c>
      <c r="C212" s="1" t="s">
        <v>349</v>
      </c>
      <c r="D212" s="1" t="s">
        <v>345</v>
      </c>
      <c r="E212" s="3">
        <v>15000</v>
      </c>
      <c r="F212" s="3">
        <v>0</v>
      </c>
      <c r="G212" s="3">
        <v>15000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15000</v>
      </c>
    </row>
    <row r="213" spans="1:13" x14ac:dyDescent="0.25">
      <c r="A213" s="1" t="s">
        <v>302</v>
      </c>
      <c r="B213" s="1" t="s">
        <v>10</v>
      </c>
      <c r="C213" s="1" t="s">
        <v>349</v>
      </c>
      <c r="D213" s="1" t="s">
        <v>345</v>
      </c>
      <c r="E213" s="3">
        <v>15000</v>
      </c>
      <c r="F213" s="3">
        <v>0</v>
      </c>
      <c r="G213" s="3">
        <v>15000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15000</v>
      </c>
    </row>
    <row r="214" spans="1:13" x14ac:dyDescent="0.25">
      <c r="A214" s="1" t="s">
        <v>303</v>
      </c>
      <c r="B214" s="1" t="s">
        <v>10</v>
      </c>
      <c r="C214" s="1" t="s">
        <v>349</v>
      </c>
      <c r="D214" s="1" t="s">
        <v>345</v>
      </c>
      <c r="E214" s="3">
        <v>15000</v>
      </c>
      <c r="F214" s="3">
        <v>0</v>
      </c>
      <c r="G214" s="3">
        <v>15000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15000</v>
      </c>
    </row>
    <row r="215" spans="1:13" x14ac:dyDescent="0.25">
      <c r="A215" s="1" t="s">
        <v>304</v>
      </c>
      <c r="B215" s="1" t="s">
        <v>10</v>
      </c>
      <c r="C215" s="1" t="s">
        <v>349</v>
      </c>
      <c r="D215" s="1" t="s">
        <v>345</v>
      </c>
      <c r="E215" s="3">
        <v>15000</v>
      </c>
      <c r="F215" s="3">
        <v>0</v>
      </c>
      <c r="G215" s="3">
        <v>15000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15000</v>
      </c>
    </row>
    <row r="216" spans="1:13" x14ac:dyDescent="0.25">
      <c r="A216" s="1" t="s">
        <v>305</v>
      </c>
      <c r="B216" s="1" t="s">
        <v>10</v>
      </c>
      <c r="C216" s="1" t="s">
        <v>349</v>
      </c>
      <c r="D216" s="1" t="s">
        <v>345</v>
      </c>
      <c r="E216" s="3">
        <v>15000</v>
      </c>
      <c r="F216" s="3">
        <v>0</v>
      </c>
      <c r="G216" s="3">
        <v>15000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15000</v>
      </c>
    </row>
    <row r="217" spans="1:13" x14ac:dyDescent="0.25">
      <c r="A217" s="1" t="s">
        <v>306</v>
      </c>
      <c r="B217" s="1" t="s">
        <v>10</v>
      </c>
      <c r="C217" s="1" t="s">
        <v>349</v>
      </c>
      <c r="D217" s="1" t="s">
        <v>345</v>
      </c>
      <c r="E217" s="3">
        <v>15000</v>
      </c>
      <c r="F217" s="3">
        <v>0</v>
      </c>
      <c r="G217" s="3">
        <v>15000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15000</v>
      </c>
    </row>
    <row r="218" spans="1:13" x14ac:dyDescent="0.25">
      <c r="A218" s="1" t="s">
        <v>307</v>
      </c>
      <c r="B218" s="1" t="s">
        <v>10</v>
      </c>
      <c r="C218" s="1" t="s">
        <v>349</v>
      </c>
      <c r="D218" s="1" t="s">
        <v>345</v>
      </c>
      <c r="E218" s="3">
        <v>15000</v>
      </c>
      <c r="F218" s="3">
        <v>0</v>
      </c>
      <c r="G218" s="3">
        <v>15000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15000</v>
      </c>
    </row>
    <row r="219" spans="1:13" x14ac:dyDescent="0.25">
      <c r="A219" s="1" t="s">
        <v>308</v>
      </c>
      <c r="B219" s="1" t="s">
        <v>10</v>
      </c>
      <c r="C219" s="1" t="s">
        <v>349</v>
      </c>
      <c r="D219" s="1" t="s">
        <v>345</v>
      </c>
      <c r="E219" s="3">
        <v>15000</v>
      </c>
      <c r="F219" s="3">
        <v>0</v>
      </c>
      <c r="G219" s="3">
        <v>15000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15000</v>
      </c>
    </row>
    <row r="220" spans="1:13" x14ac:dyDescent="0.25">
      <c r="A220" s="1" t="s">
        <v>309</v>
      </c>
      <c r="B220" s="1" t="s">
        <v>10</v>
      </c>
      <c r="C220" s="1" t="s">
        <v>349</v>
      </c>
      <c r="D220" s="1" t="s">
        <v>345</v>
      </c>
      <c r="E220" s="3">
        <v>15000</v>
      </c>
      <c r="F220" s="3">
        <v>0</v>
      </c>
      <c r="G220" s="3">
        <v>15000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15000</v>
      </c>
    </row>
    <row r="221" spans="1:13" x14ac:dyDescent="0.25">
      <c r="A221" s="1" t="s">
        <v>310</v>
      </c>
      <c r="B221" s="1" t="s">
        <v>10</v>
      </c>
      <c r="C221" s="1" t="s">
        <v>349</v>
      </c>
      <c r="D221" s="1" t="s">
        <v>345</v>
      </c>
      <c r="E221" s="3">
        <v>15000</v>
      </c>
      <c r="F221" s="3">
        <v>0</v>
      </c>
      <c r="G221" s="3">
        <v>15000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3">
        <v>15000</v>
      </c>
    </row>
    <row r="222" spans="1:13" x14ac:dyDescent="0.25">
      <c r="A222" s="1" t="s">
        <v>311</v>
      </c>
      <c r="B222" s="1" t="s">
        <v>10</v>
      </c>
      <c r="C222" s="1" t="s">
        <v>349</v>
      </c>
      <c r="D222" s="1" t="s">
        <v>345</v>
      </c>
      <c r="E222" s="3">
        <v>15000</v>
      </c>
      <c r="F222" s="3">
        <v>0</v>
      </c>
      <c r="G222" s="3">
        <v>15000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15000</v>
      </c>
    </row>
    <row r="223" spans="1:13" x14ac:dyDescent="0.25">
      <c r="A223" s="1" t="s">
        <v>312</v>
      </c>
      <c r="B223" s="1" t="s">
        <v>10</v>
      </c>
      <c r="C223" s="1" t="s">
        <v>349</v>
      </c>
      <c r="D223" s="1" t="s">
        <v>345</v>
      </c>
      <c r="E223" s="3">
        <v>15000</v>
      </c>
      <c r="F223" s="3">
        <v>0</v>
      </c>
      <c r="G223" s="3">
        <v>15000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15000</v>
      </c>
    </row>
    <row r="224" spans="1:13" x14ac:dyDescent="0.25">
      <c r="A224" s="1" t="s">
        <v>313</v>
      </c>
      <c r="B224" s="1" t="s">
        <v>10</v>
      </c>
      <c r="C224" s="1" t="s">
        <v>349</v>
      </c>
      <c r="D224" s="1" t="s">
        <v>345</v>
      </c>
      <c r="E224" s="3">
        <v>15000</v>
      </c>
      <c r="F224" s="3">
        <v>0</v>
      </c>
      <c r="G224" s="3">
        <v>15000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15000</v>
      </c>
    </row>
    <row r="225" spans="1:13" x14ac:dyDescent="0.25">
      <c r="A225" s="1" t="s">
        <v>314</v>
      </c>
      <c r="B225" s="1" t="s">
        <v>10</v>
      </c>
      <c r="C225" s="1" t="s">
        <v>349</v>
      </c>
      <c r="D225" s="1" t="s">
        <v>345</v>
      </c>
      <c r="E225" s="3">
        <v>15000</v>
      </c>
      <c r="F225" s="3">
        <v>0</v>
      </c>
      <c r="G225" s="3">
        <v>15000</v>
      </c>
      <c r="H225" s="3">
        <v>0</v>
      </c>
      <c r="I225" s="3">
        <v>0</v>
      </c>
      <c r="J225" s="3">
        <v>0</v>
      </c>
      <c r="K225" s="3">
        <v>0</v>
      </c>
      <c r="L225" s="3">
        <v>0</v>
      </c>
      <c r="M225" s="3">
        <v>15000</v>
      </c>
    </row>
    <row r="226" spans="1:13" x14ac:dyDescent="0.25">
      <c r="A226" s="1" t="s">
        <v>315</v>
      </c>
      <c r="B226" s="1" t="s">
        <v>10</v>
      </c>
      <c r="C226" s="1" t="s">
        <v>349</v>
      </c>
      <c r="D226" s="1" t="s">
        <v>345</v>
      </c>
      <c r="E226" s="3">
        <v>15000</v>
      </c>
      <c r="F226" s="3">
        <v>0</v>
      </c>
      <c r="G226" s="3">
        <v>15000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15000</v>
      </c>
    </row>
    <row r="227" spans="1:13" x14ac:dyDescent="0.25">
      <c r="A227" s="1" t="s">
        <v>316</v>
      </c>
      <c r="B227" s="1" t="s">
        <v>10</v>
      </c>
      <c r="C227" s="1" t="s">
        <v>349</v>
      </c>
      <c r="D227" s="1" t="s">
        <v>345</v>
      </c>
      <c r="E227" s="3">
        <v>15000</v>
      </c>
      <c r="F227" s="3">
        <v>0</v>
      </c>
      <c r="G227" s="3">
        <v>15000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  <c r="M227" s="3">
        <v>15000</v>
      </c>
    </row>
    <row r="228" spans="1:13" x14ac:dyDescent="0.25">
      <c r="A228" s="1" t="s">
        <v>317</v>
      </c>
      <c r="B228" s="1" t="s">
        <v>10</v>
      </c>
      <c r="C228" s="1" t="s">
        <v>349</v>
      </c>
      <c r="D228" s="1" t="s">
        <v>345</v>
      </c>
      <c r="E228" s="3">
        <v>15000</v>
      </c>
      <c r="F228" s="3">
        <v>0</v>
      </c>
      <c r="G228" s="3">
        <v>15000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15000</v>
      </c>
    </row>
    <row r="229" spans="1:13" x14ac:dyDescent="0.25">
      <c r="A229" s="1" t="s">
        <v>319</v>
      </c>
      <c r="B229" s="1" t="s">
        <v>10</v>
      </c>
      <c r="C229" s="1" t="s">
        <v>349</v>
      </c>
      <c r="D229" s="1" t="s">
        <v>346</v>
      </c>
      <c r="E229" s="3">
        <v>15000</v>
      </c>
      <c r="F229" s="3">
        <v>0</v>
      </c>
      <c r="G229" s="3">
        <v>15000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15000</v>
      </c>
    </row>
    <row r="230" spans="1:13" x14ac:dyDescent="0.25">
      <c r="A230" s="1" t="s">
        <v>320</v>
      </c>
      <c r="B230" s="1" t="s">
        <v>10</v>
      </c>
      <c r="C230" s="1" t="s">
        <v>349</v>
      </c>
      <c r="D230" s="1" t="s">
        <v>345</v>
      </c>
      <c r="E230" s="3">
        <v>15000</v>
      </c>
      <c r="F230" s="3">
        <v>0</v>
      </c>
      <c r="G230" s="3">
        <v>15000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15000</v>
      </c>
    </row>
    <row r="231" spans="1:13" x14ac:dyDescent="0.25">
      <c r="A231" s="1" t="s">
        <v>321</v>
      </c>
      <c r="B231" s="1" t="s">
        <v>10</v>
      </c>
      <c r="C231" s="1" t="s">
        <v>349</v>
      </c>
      <c r="D231" s="1" t="s">
        <v>345</v>
      </c>
      <c r="E231" s="3">
        <v>15000</v>
      </c>
      <c r="F231" s="3">
        <v>0</v>
      </c>
      <c r="G231" s="3">
        <v>15000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15000</v>
      </c>
    </row>
    <row r="232" spans="1:13" x14ac:dyDescent="0.25">
      <c r="A232" s="1" t="s">
        <v>322</v>
      </c>
      <c r="B232" s="1" t="s">
        <v>10</v>
      </c>
      <c r="C232" s="1" t="s">
        <v>349</v>
      </c>
      <c r="D232" s="1" t="s">
        <v>345</v>
      </c>
      <c r="E232" s="3">
        <v>15000</v>
      </c>
      <c r="F232" s="3">
        <v>0</v>
      </c>
      <c r="G232" s="3">
        <v>15000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15000</v>
      </c>
    </row>
    <row r="233" spans="1:13" x14ac:dyDescent="0.25">
      <c r="A233" s="1" t="s">
        <v>323</v>
      </c>
      <c r="B233" s="1" t="s">
        <v>10</v>
      </c>
      <c r="C233" s="1" t="s">
        <v>349</v>
      </c>
      <c r="D233" s="1" t="s">
        <v>345</v>
      </c>
      <c r="E233" s="3">
        <v>15000</v>
      </c>
      <c r="F233" s="3">
        <v>0</v>
      </c>
      <c r="G233" s="3">
        <v>15000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15000</v>
      </c>
    </row>
    <row r="234" spans="1:13" x14ac:dyDescent="0.25">
      <c r="A234" s="1" t="s">
        <v>324</v>
      </c>
      <c r="B234" s="1" t="s">
        <v>10</v>
      </c>
      <c r="C234" s="1" t="s">
        <v>349</v>
      </c>
      <c r="D234" s="1" t="s">
        <v>345</v>
      </c>
      <c r="E234" s="3">
        <v>15000</v>
      </c>
      <c r="F234" s="3">
        <v>0</v>
      </c>
      <c r="G234" s="3">
        <v>15000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15000</v>
      </c>
    </row>
    <row r="235" spans="1:13" x14ac:dyDescent="0.25">
      <c r="A235" s="1" t="s">
        <v>325</v>
      </c>
      <c r="B235" s="1" t="s">
        <v>10</v>
      </c>
      <c r="C235" s="1" t="s">
        <v>349</v>
      </c>
      <c r="D235" s="1" t="s">
        <v>345</v>
      </c>
      <c r="E235" s="3">
        <v>15000</v>
      </c>
      <c r="F235" s="3">
        <v>0</v>
      </c>
      <c r="G235" s="3">
        <v>15000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15000</v>
      </c>
    </row>
    <row r="236" spans="1:13" x14ac:dyDescent="0.25">
      <c r="A236" s="1" t="s">
        <v>326</v>
      </c>
      <c r="B236" s="1" t="s">
        <v>10</v>
      </c>
      <c r="C236" s="1" t="s">
        <v>349</v>
      </c>
      <c r="D236" s="1" t="s">
        <v>345</v>
      </c>
      <c r="E236" s="3">
        <v>15000</v>
      </c>
      <c r="F236" s="3">
        <v>0</v>
      </c>
      <c r="G236" s="3">
        <v>15000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15000</v>
      </c>
    </row>
    <row r="237" spans="1:13" x14ac:dyDescent="0.25">
      <c r="A237" s="1" t="s">
        <v>327</v>
      </c>
      <c r="B237" s="1" t="s">
        <v>10</v>
      </c>
      <c r="C237" s="1" t="s">
        <v>349</v>
      </c>
      <c r="D237" s="1" t="s">
        <v>345</v>
      </c>
      <c r="E237" s="3">
        <v>15000</v>
      </c>
      <c r="F237" s="3">
        <v>0</v>
      </c>
      <c r="G237" s="3">
        <v>15000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15000</v>
      </c>
    </row>
    <row r="238" spans="1:13" x14ac:dyDescent="0.25">
      <c r="A238" s="1" t="s">
        <v>328</v>
      </c>
      <c r="B238" s="1" t="s">
        <v>10</v>
      </c>
      <c r="C238" s="1" t="s">
        <v>349</v>
      </c>
      <c r="D238" s="1" t="s">
        <v>345</v>
      </c>
      <c r="E238" s="3">
        <v>35000</v>
      </c>
      <c r="F238" s="3">
        <v>0</v>
      </c>
      <c r="G238" s="3">
        <v>35000</v>
      </c>
      <c r="H238" s="3">
        <v>0</v>
      </c>
      <c r="I238" s="3">
        <v>47.25</v>
      </c>
      <c r="J238" s="3">
        <v>0</v>
      </c>
      <c r="K238" s="3">
        <v>0</v>
      </c>
      <c r="L238" s="3">
        <v>47.25</v>
      </c>
      <c r="M238" s="3">
        <v>34952.75</v>
      </c>
    </row>
    <row r="239" spans="1:13" x14ac:dyDescent="0.25">
      <c r="A239" s="1" t="s">
        <v>329</v>
      </c>
      <c r="B239" s="1" t="s">
        <v>10</v>
      </c>
      <c r="C239" s="1" t="s">
        <v>349</v>
      </c>
      <c r="D239" s="1" t="s">
        <v>345</v>
      </c>
      <c r="E239" s="3">
        <v>40000</v>
      </c>
      <c r="F239" s="3">
        <v>0</v>
      </c>
      <c r="G239" s="3">
        <v>40000</v>
      </c>
      <c r="H239" s="3">
        <v>0</v>
      </c>
      <c r="I239" s="3">
        <v>797.25</v>
      </c>
      <c r="J239" s="3">
        <v>0</v>
      </c>
      <c r="K239" s="3">
        <v>0</v>
      </c>
      <c r="L239" s="3">
        <v>797.25</v>
      </c>
      <c r="M239" s="3">
        <v>39202.75</v>
      </c>
    </row>
    <row r="240" spans="1:13" x14ac:dyDescent="0.25">
      <c r="A240" s="1" t="s">
        <v>331</v>
      </c>
      <c r="B240" s="1" t="s">
        <v>10</v>
      </c>
      <c r="C240" s="1" t="s">
        <v>349</v>
      </c>
      <c r="D240" s="1" t="s">
        <v>345</v>
      </c>
      <c r="E240" s="3">
        <v>15000</v>
      </c>
      <c r="F240" s="3">
        <v>0</v>
      </c>
      <c r="G240" s="3">
        <v>15000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15000</v>
      </c>
    </row>
    <row r="241" spans="1:13" x14ac:dyDescent="0.25">
      <c r="A241" s="1" t="s">
        <v>332</v>
      </c>
      <c r="B241" s="1" t="s">
        <v>10</v>
      </c>
      <c r="C241" s="1" t="s">
        <v>349</v>
      </c>
      <c r="D241" s="1" t="s">
        <v>345</v>
      </c>
      <c r="E241" s="3">
        <v>15000</v>
      </c>
      <c r="F241" s="3">
        <v>0</v>
      </c>
      <c r="G241" s="3">
        <v>15000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15000</v>
      </c>
    </row>
    <row r="242" spans="1:13" x14ac:dyDescent="0.25">
      <c r="A242" s="1" t="s">
        <v>333</v>
      </c>
      <c r="B242" s="1" t="s">
        <v>10</v>
      </c>
      <c r="C242" s="1" t="s">
        <v>349</v>
      </c>
      <c r="D242" s="1" t="s">
        <v>345</v>
      </c>
      <c r="E242" s="3">
        <v>15000</v>
      </c>
      <c r="F242" s="3">
        <v>0</v>
      </c>
      <c r="G242" s="3">
        <v>15000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15000</v>
      </c>
    </row>
    <row r="243" spans="1:13" x14ac:dyDescent="0.25">
      <c r="A243" s="1" t="s">
        <v>334</v>
      </c>
      <c r="B243" s="1" t="s">
        <v>10</v>
      </c>
      <c r="C243" s="1" t="s">
        <v>349</v>
      </c>
      <c r="D243" s="1" t="s">
        <v>345</v>
      </c>
      <c r="E243" s="3">
        <v>15000</v>
      </c>
      <c r="F243" s="3">
        <v>0</v>
      </c>
      <c r="G243" s="3">
        <v>15000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15000</v>
      </c>
    </row>
    <row r="244" spans="1:13" x14ac:dyDescent="0.25">
      <c r="A244" s="1" t="s">
        <v>159</v>
      </c>
      <c r="B244" s="1" t="s">
        <v>69</v>
      </c>
      <c r="C244" s="1" t="s">
        <v>349</v>
      </c>
      <c r="D244" s="1" t="s">
        <v>345</v>
      </c>
      <c r="E244" s="3">
        <v>15000</v>
      </c>
      <c r="F244" s="3">
        <v>0</v>
      </c>
      <c r="G244" s="3">
        <v>15000</v>
      </c>
      <c r="H244" s="3">
        <v>0</v>
      </c>
      <c r="I244" s="3">
        <v>0</v>
      </c>
      <c r="J244" s="3">
        <v>0</v>
      </c>
      <c r="K244" s="3">
        <v>0</v>
      </c>
      <c r="L244" s="3">
        <v>0</v>
      </c>
      <c r="M244" s="3">
        <v>15000</v>
      </c>
    </row>
    <row r="245" spans="1:13" x14ac:dyDescent="0.25">
      <c r="A245" s="1" t="s">
        <v>177</v>
      </c>
      <c r="B245" s="1" t="s">
        <v>69</v>
      </c>
      <c r="C245" s="1" t="s">
        <v>349</v>
      </c>
      <c r="D245" s="1" t="s">
        <v>345</v>
      </c>
      <c r="E245" s="3">
        <v>15000</v>
      </c>
      <c r="F245" s="3">
        <v>0</v>
      </c>
      <c r="G245" s="3">
        <v>15000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15000</v>
      </c>
    </row>
    <row r="246" spans="1:13" x14ac:dyDescent="0.25">
      <c r="A246" s="1" t="s">
        <v>179</v>
      </c>
      <c r="B246" s="1" t="s">
        <v>69</v>
      </c>
      <c r="C246" s="1" t="s">
        <v>349</v>
      </c>
      <c r="D246" s="1" t="s">
        <v>345</v>
      </c>
      <c r="E246" s="3">
        <v>15000</v>
      </c>
      <c r="F246" s="3">
        <v>0</v>
      </c>
      <c r="G246" s="3">
        <v>15000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15000</v>
      </c>
    </row>
    <row r="247" spans="1:13" x14ac:dyDescent="0.25">
      <c r="B247" s="1">
        <v>202</v>
      </c>
      <c r="E247" s="6">
        <f>SUM(E45:E246)</f>
        <v>5695000</v>
      </c>
      <c r="F247" s="6">
        <f t="shared" ref="F247:M247" si="6">SUM(F45:F246)</f>
        <v>0</v>
      </c>
      <c r="G247" s="6">
        <f t="shared" si="6"/>
        <v>5695000</v>
      </c>
      <c r="H247" s="6">
        <f t="shared" si="6"/>
        <v>0</v>
      </c>
      <c r="I247" s="6">
        <f t="shared" si="6"/>
        <v>218626.04000000004</v>
      </c>
      <c r="J247" s="6">
        <f t="shared" si="6"/>
        <v>0</v>
      </c>
      <c r="K247" s="6">
        <f t="shared" si="6"/>
        <v>79543.409999999989</v>
      </c>
      <c r="L247" s="6">
        <f t="shared" si="6"/>
        <v>298169.45</v>
      </c>
      <c r="M247" s="6">
        <f t="shared" si="6"/>
        <v>5396830.5500000007</v>
      </c>
    </row>
    <row r="251" spans="1:13" x14ac:dyDescent="0.25">
      <c r="A251" s="2" t="s">
        <v>93</v>
      </c>
    </row>
    <row r="252" spans="1:13" x14ac:dyDescent="0.25">
      <c r="A252" s="4" t="s">
        <v>336</v>
      </c>
      <c r="B252" s="4" t="s">
        <v>337</v>
      </c>
      <c r="C252" s="4" t="s">
        <v>338</v>
      </c>
      <c r="D252" s="4" t="s">
        <v>335</v>
      </c>
      <c r="E252" s="5" t="s">
        <v>339</v>
      </c>
      <c r="F252" s="5" t="s">
        <v>340</v>
      </c>
      <c r="G252" s="5" t="s">
        <v>341</v>
      </c>
      <c r="H252" s="5" t="s">
        <v>0</v>
      </c>
      <c r="I252" s="5" t="s">
        <v>1</v>
      </c>
      <c r="J252" s="5" t="s">
        <v>2</v>
      </c>
      <c r="K252" s="5" t="s">
        <v>342</v>
      </c>
      <c r="L252" s="5" t="s">
        <v>343</v>
      </c>
      <c r="M252" s="5" t="s">
        <v>344</v>
      </c>
    </row>
    <row r="253" spans="1:13" x14ac:dyDescent="0.25">
      <c r="A253" s="1" t="s">
        <v>94</v>
      </c>
      <c r="B253" s="1" t="s">
        <v>10</v>
      </c>
      <c r="C253" s="1" t="s">
        <v>349</v>
      </c>
      <c r="D253" s="1" t="s">
        <v>345</v>
      </c>
      <c r="E253" s="3">
        <v>15000</v>
      </c>
      <c r="F253" s="3">
        <v>0</v>
      </c>
      <c r="G253" s="3">
        <v>15000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15000</v>
      </c>
    </row>
    <row r="254" spans="1:13" x14ac:dyDescent="0.25">
      <c r="A254" s="1" t="s">
        <v>95</v>
      </c>
      <c r="B254" s="1" t="s">
        <v>10</v>
      </c>
      <c r="C254" s="1" t="s">
        <v>349</v>
      </c>
      <c r="D254" s="1" t="s">
        <v>345</v>
      </c>
      <c r="E254" s="3">
        <v>15000</v>
      </c>
      <c r="F254" s="3">
        <v>0</v>
      </c>
      <c r="G254" s="3">
        <v>15000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15000</v>
      </c>
    </row>
    <row r="255" spans="1:13" x14ac:dyDescent="0.25">
      <c r="A255" s="1" t="s">
        <v>96</v>
      </c>
      <c r="B255" s="1" t="s">
        <v>10</v>
      </c>
      <c r="C255" s="1" t="s">
        <v>349</v>
      </c>
      <c r="D255" s="1" t="s">
        <v>345</v>
      </c>
      <c r="E255" s="3">
        <v>15000</v>
      </c>
      <c r="F255" s="3">
        <v>0</v>
      </c>
      <c r="G255" s="3">
        <v>15000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15000</v>
      </c>
    </row>
    <row r="256" spans="1:13" x14ac:dyDescent="0.25">
      <c r="B256" s="1">
        <v>3</v>
      </c>
      <c r="E256" s="6">
        <f>SUM(E253:E255)</f>
        <v>45000</v>
      </c>
      <c r="F256" s="6">
        <f t="shared" ref="F256:M256" si="7">SUM(F253:F255)</f>
        <v>0</v>
      </c>
      <c r="G256" s="6">
        <f t="shared" si="7"/>
        <v>45000</v>
      </c>
      <c r="H256" s="6">
        <f t="shared" si="7"/>
        <v>0</v>
      </c>
      <c r="I256" s="6">
        <f t="shared" si="7"/>
        <v>0</v>
      </c>
      <c r="J256" s="6">
        <f t="shared" si="7"/>
        <v>0</v>
      </c>
      <c r="K256" s="6">
        <f t="shared" si="7"/>
        <v>0</v>
      </c>
      <c r="L256" s="6">
        <f t="shared" si="7"/>
        <v>0</v>
      </c>
      <c r="M256" s="6">
        <f t="shared" si="7"/>
        <v>45000</v>
      </c>
    </row>
    <row r="258" spans="1:13" x14ac:dyDescent="0.25">
      <c r="A258" s="2" t="s">
        <v>72</v>
      </c>
    </row>
    <row r="259" spans="1:13" x14ac:dyDescent="0.25">
      <c r="A259" s="4" t="s">
        <v>336</v>
      </c>
      <c r="B259" s="4" t="s">
        <v>337</v>
      </c>
      <c r="C259" s="4" t="s">
        <v>338</v>
      </c>
      <c r="D259" s="4" t="s">
        <v>335</v>
      </c>
      <c r="E259" s="5" t="s">
        <v>339</v>
      </c>
      <c r="F259" s="5" t="s">
        <v>340</v>
      </c>
      <c r="G259" s="5" t="s">
        <v>341</v>
      </c>
      <c r="H259" s="5" t="s">
        <v>0</v>
      </c>
      <c r="I259" s="5" t="s">
        <v>1</v>
      </c>
      <c r="J259" s="5" t="s">
        <v>2</v>
      </c>
      <c r="K259" s="5" t="s">
        <v>342</v>
      </c>
      <c r="L259" s="5" t="s">
        <v>343</v>
      </c>
      <c r="M259" s="5" t="s">
        <v>344</v>
      </c>
    </row>
    <row r="260" spans="1:13" x14ac:dyDescent="0.25">
      <c r="A260" s="1" t="s">
        <v>73</v>
      </c>
      <c r="B260" s="1" t="s">
        <v>10</v>
      </c>
      <c r="E260" s="3">
        <v>15000</v>
      </c>
      <c r="F260" s="3">
        <v>0</v>
      </c>
      <c r="G260" s="3">
        <v>15000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15000</v>
      </c>
    </row>
    <row r="261" spans="1:13" x14ac:dyDescent="0.25">
      <c r="B261" s="1">
        <v>1</v>
      </c>
      <c r="E261" s="6">
        <f>SUM(E260)</f>
        <v>15000</v>
      </c>
      <c r="F261" s="6">
        <f t="shared" ref="F261:M261" si="8">SUM(F260)</f>
        <v>0</v>
      </c>
      <c r="G261" s="6">
        <f t="shared" si="8"/>
        <v>15000</v>
      </c>
      <c r="H261" s="6">
        <f t="shared" si="8"/>
        <v>0</v>
      </c>
      <c r="I261" s="6">
        <f t="shared" si="8"/>
        <v>0</v>
      </c>
      <c r="J261" s="6">
        <f t="shared" si="8"/>
        <v>0</v>
      </c>
      <c r="K261" s="6">
        <f t="shared" si="8"/>
        <v>0</v>
      </c>
      <c r="L261" s="6">
        <f t="shared" si="8"/>
        <v>0</v>
      </c>
      <c r="M261" s="6">
        <f t="shared" si="8"/>
        <v>15000</v>
      </c>
    </row>
    <row r="263" spans="1:13" x14ac:dyDescent="0.25">
      <c r="A263" s="2" t="s">
        <v>58</v>
      </c>
    </row>
    <row r="264" spans="1:13" x14ac:dyDescent="0.25">
      <c r="A264" s="4" t="s">
        <v>336</v>
      </c>
      <c r="B264" s="4" t="s">
        <v>337</v>
      </c>
      <c r="C264" s="4" t="s">
        <v>338</v>
      </c>
      <c r="D264" s="4" t="s">
        <v>335</v>
      </c>
      <c r="E264" s="5" t="s">
        <v>339</v>
      </c>
      <c r="F264" s="5" t="s">
        <v>340</v>
      </c>
      <c r="G264" s="5" t="s">
        <v>341</v>
      </c>
      <c r="H264" s="5" t="s">
        <v>0</v>
      </c>
      <c r="I264" s="5" t="s">
        <v>1</v>
      </c>
      <c r="J264" s="5" t="s">
        <v>2</v>
      </c>
      <c r="K264" s="5" t="s">
        <v>342</v>
      </c>
      <c r="L264" s="5" t="s">
        <v>343</v>
      </c>
      <c r="M264" s="5" t="s">
        <v>344</v>
      </c>
    </row>
    <row r="265" spans="1:13" x14ac:dyDescent="0.25">
      <c r="A265" s="1" t="s">
        <v>59</v>
      </c>
      <c r="B265" s="1" t="s">
        <v>19</v>
      </c>
      <c r="C265" s="1" t="s">
        <v>349</v>
      </c>
      <c r="D265" s="1" t="s">
        <v>345</v>
      </c>
      <c r="E265" s="3">
        <v>35000</v>
      </c>
      <c r="F265" s="3">
        <v>0</v>
      </c>
      <c r="G265" s="3">
        <v>35000</v>
      </c>
      <c r="H265" s="3">
        <v>0</v>
      </c>
      <c r="I265" s="3">
        <v>47.25</v>
      </c>
      <c r="J265" s="3">
        <v>0</v>
      </c>
      <c r="K265" s="3">
        <v>0</v>
      </c>
      <c r="L265" s="3">
        <v>47.25</v>
      </c>
      <c r="M265" s="3">
        <v>34952.75</v>
      </c>
    </row>
    <row r="266" spans="1:13" x14ac:dyDescent="0.25">
      <c r="A266" s="1" t="s">
        <v>60</v>
      </c>
      <c r="B266" s="1" t="s">
        <v>10</v>
      </c>
      <c r="C266" s="1" t="s">
        <v>349</v>
      </c>
      <c r="D266" s="1" t="s">
        <v>345</v>
      </c>
      <c r="E266" s="3">
        <v>15000</v>
      </c>
      <c r="F266" s="3">
        <v>0</v>
      </c>
      <c r="G266" s="3">
        <v>15000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15000</v>
      </c>
    </row>
    <row r="267" spans="1:13" x14ac:dyDescent="0.25">
      <c r="A267" s="1" t="s">
        <v>61</v>
      </c>
      <c r="B267" s="1" t="s">
        <v>10</v>
      </c>
      <c r="C267" s="1" t="s">
        <v>349</v>
      </c>
      <c r="D267" s="1" t="s">
        <v>345</v>
      </c>
      <c r="E267" s="3">
        <v>15000</v>
      </c>
      <c r="F267" s="3">
        <v>0</v>
      </c>
      <c r="G267" s="3">
        <v>15000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15000</v>
      </c>
    </row>
    <row r="268" spans="1:13" x14ac:dyDescent="0.25">
      <c r="B268" s="1">
        <v>3</v>
      </c>
      <c r="E268" s="6">
        <f>SUM(E265:E267)</f>
        <v>65000</v>
      </c>
      <c r="F268" s="6">
        <f t="shared" ref="F268:M268" si="9">SUM(F265:F267)</f>
        <v>0</v>
      </c>
      <c r="G268" s="6">
        <f t="shared" si="9"/>
        <v>65000</v>
      </c>
      <c r="H268" s="6">
        <f t="shared" si="9"/>
        <v>0</v>
      </c>
      <c r="I268" s="6">
        <f t="shared" si="9"/>
        <v>47.25</v>
      </c>
      <c r="J268" s="6">
        <f t="shared" si="9"/>
        <v>0</v>
      </c>
      <c r="K268" s="6">
        <f t="shared" si="9"/>
        <v>0</v>
      </c>
      <c r="L268" s="6">
        <f t="shared" si="9"/>
        <v>47.25</v>
      </c>
      <c r="M268" s="6">
        <f t="shared" si="9"/>
        <v>64952.75</v>
      </c>
    </row>
    <row r="270" spans="1:13" x14ac:dyDescent="0.25">
      <c r="A270" s="2" t="s">
        <v>90</v>
      </c>
    </row>
    <row r="271" spans="1:13" x14ac:dyDescent="0.25">
      <c r="A271" s="4" t="s">
        <v>336</v>
      </c>
      <c r="B271" s="4" t="s">
        <v>337</v>
      </c>
      <c r="C271" s="4" t="s">
        <v>338</v>
      </c>
      <c r="D271" s="4" t="s">
        <v>335</v>
      </c>
      <c r="E271" s="5" t="s">
        <v>339</v>
      </c>
      <c r="F271" s="5" t="s">
        <v>340</v>
      </c>
      <c r="G271" s="5" t="s">
        <v>341</v>
      </c>
      <c r="H271" s="5" t="s">
        <v>0</v>
      </c>
      <c r="I271" s="5" t="s">
        <v>1</v>
      </c>
      <c r="J271" s="5" t="s">
        <v>2</v>
      </c>
      <c r="K271" s="5" t="s">
        <v>342</v>
      </c>
      <c r="L271" s="5" t="s">
        <v>343</v>
      </c>
      <c r="M271" s="5" t="s">
        <v>344</v>
      </c>
    </row>
    <row r="272" spans="1:13" x14ac:dyDescent="0.25">
      <c r="A272" s="1" t="s">
        <v>91</v>
      </c>
      <c r="B272" s="1" t="s">
        <v>10</v>
      </c>
      <c r="C272" s="1" t="s">
        <v>349</v>
      </c>
      <c r="D272" s="1" t="s">
        <v>346</v>
      </c>
      <c r="E272" s="3">
        <v>15000</v>
      </c>
      <c r="F272" s="3">
        <v>0</v>
      </c>
      <c r="G272" s="3">
        <v>15000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15000</v>
      </c>
    </row>
    <row r="273" spans="1:13" x14ac:dyDescent="0.25">
      <c r="A273" s="1" t="s">
        <v>92</v>
      </c>
      <c r="B273" s="1" t="s">
        <v>10</v>
      </c>
      <c r="C273" s="1" t="s">
        <v>349</v>
      </c>
      <c r="D273" s="1" t="s">
        <v>345</v>
      </c>
      <c r="E273" s="3">
        <v>15000</v>
      </c>
      <c r="F273" s="3">
        <v>0</v>
      </c>
      <c r="G273" s="3">
        <v>15000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15000</v>
      </c>
    </row>
    <row r="274" spans="1:13" x14ac:dyDescent="0.25">
      <c r="B274" s="1">
        <v>2</v>
      </c>
      <c r="E274" s="6">
        <f>SUM(E272:E273)</f>
        <v>30000</v>
      </c>
      <c r="F274" s="6">
        <f t="shared" ref="F274:M274" si="10">SUM(F272:F273)</f>
        <v>0</v>
      </c>
      <c r="G274" s="6">
        <f t="shared" si="10"/>
        <v>30000</v>
      </c>
      <c r="H274" s="6">
        <f t="shared" si="10"/>
        <v>0</v>
      </c>
      <c r="I274" s="6">
        <f t="shared" si="10"/>
        <v>0</v>
      </c>
      <c r="J274" s="6">
        <f t="shared" si="10"/>
        <v>0</v>
      </c>
      <c r="K274" s="6">
        <f t="shared" si="10"/>
        <v>0</v>
      </c>
      <c r="L274" s="6">
        <f t="shared" si="10"/>
        <v>0</v>
      </c>
      <c r="M274" s="6">
        <f t="shared" si="10"/>
        <v>30000</v>
      </c>
    </row>
    <row r="276" spans="1:13" x14ac:dyDescent="0.25">
      <c r="A276" s="2" t="s">
        <v>55</v>
      </c>
    </row>
    <row r="277" spans="1:13" x14ac:dyDescent="0.25">
      <c r="A277" s="4" t="s">
        <v>336</v>
      </c>
      <c r="B277" s="4" t="s">
        <v>337</v>
      </c>
      <c r="C277" s="4" t="s">
        <v>338</v>
      </c>
      <c r="D277" s="4" t="s">
        <v>335</v>
      </c>
      <c r="E277" s="5" t="s">
        <v>339</v>
      </c>
      <c r="F277" s="5" t="s">
        <v>340</v>
      </c>
      <c r="G277" s="5" t="s">
        <v>341</v>
      </c>
      <c r="H277" s="5" t="s">
        <v>0</v>
      </c>
      <c r="I277" s="5" t="s">
        <v>1</v>
      </c>
      <c r="J277" s="5" t="s">
        <v>2</v>
      </c>
      <c r="K277" s="5" t="s">
        <v>342</v>
      </c>
      <c r="L277" s="5" t="s">
        <v>343</v>
      </c>
      <c r="M277" s="5" t="s">
        <v>344</v>
      </c>
    </row>
    <row r="278" spans="1:13" x14ac:dyDescent="0.25">
      <c r="A278" s="1" t="s">
        <v>56</v>
      </c>
      <c r="B278" s="1" t="s">
        <v>10</v>
      </c>
      <c r="C278" s="1" t="s">
        <v>349</v>
      </c>
      <c r="D278" s="1" t="s">
        <v>345</v>
      </c>
      <c r="E278" s="3">
        <v>15000</v>
      </c>
      <c r="F278" s="3">
        <v>0</v>
      </c>
      <c r="G278" s="3">
        <v>15000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15000</v>
      </c>
    </row>
    <row r="279" spans="1:13" x14ac:dyDescent="0.25">
      <c r="A279" s="1" t="s">
        <v>57</v>
      </c>
      <c r="B279" s="1" t="s">
        <v>10</v>
      </c>
      <c r="C279" s="1" t="s">
        <v>349</v>
      </c>
      <c r="D279" s="1" t="s">
        <v>345</v>
      </c>
      <c r="E279" s="3">
        <v>15000</v>
      </c>
      <c r="F279" s="3">
        <v>0</v>
      </c>
      <c r="G279" s="3">
        <v>15000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15000</v>
      </c>
    </row>
    <row r="280" spans="1:13" x14ac:dyDescent="0.25">
      <c r="B280" s="1">
        <v>2</v>
      </c>
      <c r="E280" s="6">
        <f>SUM(E278:E279)</f>
        <v>30000</v>
      </c>
      <c r="F280" s="6">
        <f t="shared" ref="F280:M280" si="11">SUM(F278:F279)</f>
        <v>0</v>
      </c>
      <c r="G280" s="6">
        <f t="shared" si="11"/>
        <v>30000</v>
      </c>
      <c r="H280" s="6">
        <f t="shared" si="11"/>
        <v>0</v>
      </c>
      <c r="I280" s="6">
        <f t="shared" si="11"/>
        <v>0</v>
      </c>
      <c r="J280" s="6">
        <f t="shared" si="11"/>
        <v>0</v>
      </c>
      <c r="K280" s="6">
        <f t="shared" si="11"/>
        <v>0</v>
      </c>
      <c r="L280" s="6">
        <f t="shared" si="11"/>
        <v>0</v>
      </c>
      <c r="M280" s="6">
        <f t="shared" si="11"/>
        <v>30000</v>
      </c>
    </row>
    <row r="282" spans="1:13" x14ac:dyDescent="0.25">
      <c r="A282" s="2" t="s">
        <v>11</v>
      </c>
    </row>
    <row r="283" spans="1:13" x14ac:dyDescent="0.25">
      <c r="A283" s="4" t="s">
        <v>336</v>
      </c>
      <c r="B283" s="4" t="s">
        <v>337</v>
      </c>
      <c r="C283" s="4" t="s">
        <v>338</v>
      </c>
      <c r="D283" s="4" t="s">
        <v>335</v>
      </c>
      <c r="E283" s="5" t="s">
        <v>339</v>
      </c>
      <c r="F283" s="5" t="s">
        <v>340</v>
      </c>
      <c r="G283" s="5" t="s">
        <v>341</v>
      </c>
      <c r="H283" s="5" t="s">
        <v>0</v>
      </c>
      <c r="I283" s="5" t="s">
        <v>1</v>
      </c>
      <c r="J283" s="5" t="s">
        <v>2</v>
      </c>
      <c r="K283" s="5" t="s">
        <v>342</v>
      </c>
      <c r="L283" s="5" t="s">
        <v>343</v>
      </c>
      <c r="M283" s="5" t="s">
        <v>344</v>
      </c>
    </row>
    <row r="284" spans="1:13" x14ac:dyDescent="0.25">
      <c r="A284" s="1" t="s">
        <v>16</v>
      </c>
      <c r="B284" s="1" t="s">
        <v>17</v>
      </c>
      <c r="C284" s="1" t="s">
        <v>349</v>
      </c>
      <c r="D284" s="1" t="s">
        <v>345</v>
      </c>
      <c r="E284" s="3">
        <v>150000</v>
      </c>
      <c r="F284" s="3">
        <v>0</v>
      </c>
      <c r="G284" s="3">
        <v>150000</v>
      </c>
      <c r="H284" s="3">
        <v>0</v>
      </c>
      <c r="I284" s="3">
        <v>26082.87</v>
      </c>
      <c r="J284" s="3">
        <v>0</v>
      </c>
      <c r="K284" s="3">
        <v>0</v>
      </c>
      <c r="L284" s="3">
        <v>26082.87</v>
      </c>
      <c r="M284" s="3">
        <v>123917.13</v>
      </c>
    </row>
    <row r="285" spans="1:13" x14ac:dyDescent="0.25">
      <c r="A285" s="1" t="s">
        <v>18</v>
      </c>
      <c r="B285" s="1" t="s">
        <v>19</v>
      </c>
      <c r="C285" s="1" t="s">
        <v>349</v>
      </c>
      <c r="D285" s="1" t="s">
        <v>345</v>
      </c>
      <c r="E285" s="3">
        <v>45000</v>
      </c>
      <c r="F285" s="3">
        <v>0</v>
      </c>
      <c r="G285" s="3">
        <v>45000</v>
      </c>
      <c r="H285" s="3">
        <v>0</v>
      </c>
      <c r="I285" s="3">
        <v>1547.25</v>
      </c>
      <c r="J285" s="3">
        <v>0</v>
      </c>
      <c r="K285" s="3">
        <v>0</v>
      </c>
      <c r="L285" s="3">
        <v>1547.25</v>
      </c>
      <c r="M285" s="3">
        <v>43452.75</v>
      </c>
    </row>
    <row r="286" spans="1:13" x14ac:dyDescent="0.25">
      <c r="A286" s="1" t="s">
        <v>20</v>
      </c>
      <c r="B286" s="1" t="s">
        <v>19</v>
      </c>
      <c r="C286" s="1" t="s">
        <v>349</v>
      </c>
      <c r="D286" s="1" t="s">
        <v>345</v>
      </c>
      <c r="E286" s="3">
        <v>35000</v>
      </c>
      <c r="F286" s="3">
        <v>0</v>
      </c>
      <c r="G286" s="3">
        <v>35000</v>
      </c>
      <c r="H286" s="3">
        <v>0</v>
      </c>
      <c r="I286" s="3">
        <v>47.25</v>
      </c>
      <c r="J286" s="3">
        <v>0</v>
      </c>
      <c r="K286" s="3">
        <v>0</v>
      </c>
      <c r="L286" s="3">
        <v>47.25</v>
      </c>
      <c r="M286" s="3">
        <v>34952.75</v>
      </c>
    </row>
    <row r="287" spans="1:13" x14ac:dyDescent="0.25">
      <c r="A287" s="1" t="s">
        <v>12</v>
      </c>
      <c r="B287" s="1" t="s">
        <v>10</v>
      </c>
      <c r="C287" s="1" t="s">
        <v>349</v>
      </c>
      <c r="D287" s="1" t="s">
        <v>345</v>
      </c>
      <c r="E287" s="3">
        <v>15000</v>
      </c>
      <c r="F287" s="3">
        <v>0</v>
      </c>
      <c r="G287" s="3">
        <v>15000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15000</v>
      </c>
    </row>
    <row r="288" spans="1:13" x14ac:dyDescent="0.25">
      <c r="A288" s="1" t="s">
        <v>13</v>
      </c>
      <c r="B288" s="1" t="s">
        <v>10</v>
      </c>
      <c r="C288" s="1" t="s">
        <v>349</v>
      </c>
      <c r="D288" s="1" t="s">
        <v>345</v>
      </c>
      <c r="E288" s="3">
        <v>15000</v>
      </c>
      <c r="F288" s="3">
        <v>0</v>
      </c>
      <c r="G288" s="3">
        <v>15000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15000</v>
      </c>
    </row>
    <row r="289" spans="1:13" x14ac:dyDescent="0.25">
      <c r="A289" s="1" t="s">
        <v>14</v>
      </c>
      <c r="B289" s="1" t="s">
        <v>10</v>
      </c>
      <c r="C289" s="1" t="s">
        <v>349</v>
      </c>
      <c r="D289" s="1" t="s">
        <v>345</v>
      </c>
      <c r="E289" s="3">
        <v>15000</v>
      </c>
      <c r="F289" s="3">
        <v>0</v>
      </c>
      <c r="G289" s="3">
        <v>15000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15000</v>
      </c>
    </row>
    <row r="290" spans="1:13" x14ac:dyDescent="0.25">
      <c r="A290" s="1" t="s">
        <v>15</v>
      </c>
      <c r="B290" s="1" t="s">
        <v>10</v>
      </c>
      <c r="C290" s="1" t="s">
        <v>349</v>
      </c>
      <c r="D290" s="1" t="s">
        <v>345</v>
      </c>
      <c r="E290" s="3">
        <v>30000</v>
      </c>
      <c r="F290" s="3">
        <v>0</v>
      </c>
      <c r="G290" s="3">
        <v>30000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30000</v>
      </c>
    </row>
    <row r="291" spans="1:13" x14ac:dyDescent="0.25">
      <c r="A291" s="1" t="s">
        <v>21</v>
      </c>
      <c r="B291" s="1" t="s">
        <v>10</v>
      </c>
      <c r="C291" s="1" t="s">
        <v>349</v>
      </c>
      <c r="D291" s="1" t="s">
        <v>345</v>
      </c>
      <c r="E291" s="3">
        <v>15000</v>
      </c>
      <c r="F291" s="3">
        <v>0</v>
      </c>
      <c r="G291" s="3">
        <v>15000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15000</v>
      </c>
    </row>
    <row r="292" spans="1:13" x14ac:dyDescent="0.25">
      <c r="A292" s="1" t="s">
        <v>22</v>
      </c>
      <c r="B292" s="1" t="s">
        <v>10</v>
      </c>
      <c r="C292" s="1" t="s">
        <v>349</v>
      </c>
      <c r="D292" s="1" t="s">
        <v>345</v>
      </c>
      <c r="E292" s="3">
        <v>15000</v>
      </c>
      <c r="F292" s="3">
        <v>0</v>
      </c>
      <c r="G292" s="3">
        <v>15000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15000</v>
      </c>
    </row>
    <row r="293" spans="1:13" x14ac:dyDescent="0.25">
      <c r="A293" s="1" t="s">
        <v>23</v>
      </c>
      <c r="B293" s="1" t="s">
        <v>10</v>
      </c>
      <c r="C293" s="1" t="s">
        <v>349</v>
      </c>
      <c r="D293" s="1" t="s">
        <v>345</v>
      </c>
      <c r="E293" s="3">
        <v>15000</v>
      </c>
      <c r="F293" s="3">
        <v>0</v>
      </c>
      <c r="G293" s="3">
        <v>15000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15000</v>
      </c>
    </row>
    <row r="294" spans="1:13" x14ac:dyDescent="0.25">
      <c r="A294" s="1" t="s">
        <v>24</v>
      </c>
      <c r="B294" s="1" t="s">
        <v>10</v>
      </c>
      <c r="C294" s="1" t="s">
        <v>349</v>
      </c>
      <c r="D294" s="1" t="s">
        <v>345</v>
      </c>
      <c r="E294" s="3">
        <v>15000</v>
      </c>
      <c r="F294" s="3">
        <v>0</v>
      </c>
      <c r="G294" s="3">
        <v>15000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15000</v>
      </c>
    </row>
    <row r="295" spans="1:13" x14ac:dyDescent="0.25">
      <c r="A295" s="1" t="s">
        <v>25</v>
      </c>
      <c r="B295" s="1" t="s">
        <v>10</v>
      </c>
      <c r="C295" s="1" t="s">
        <v>349</v>
      </c>
      <c r="D295" s="1" t="s">
        <v>346</v>
      </c>
      <c r="E295" s="3">
        <v>15000</v>
      </c>
      <c r="F295" s="3">
        <v>0</v>
      </c>
      <c r="G295" s="3">
        <v>15000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15000</v>
      </c>
    </row>
    <row r="296" spans="1:13" x14ac:dyDescent="0.25">
      <c r="A296" s="1" t="s">
        <v>26</v>
      </c>
      <c r="B296" s="1" t="s">
        <v>10</v>
      </c>
      <c r="C296" s="1" t="s">
        <v>349</v>
      </c>
      <c r="D296" s="1" t="s">
        <v>345</v>
      </c>
      <c r="E296" s="3">
        <v>15000</v>
      </c>
      <c r="F296" s="3">
        <v>0</v>
      </c>
      <c r="G296" s="3">
        <v>15000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15000</v>
      </c>
    </row>
    <row r="297" spans="1:13" x14ac:dyDescent="0.25">
      <c r="A297" s="1" t="s">
        <v>27</v>
      </c>
      <c r="B297" s="1" t="s">
        <v>10</v>
      </c>
      <c r="C297" s="1" t="s">
        <v>349</v>
      </c>
      <c r="D297" s="1" t="s">
        <v>346</v>
      </c>
      <c r="E297" s="3">
        <v>15000</v>
      </c>
      <c r="F297" s="3">
        <v>0</v>
      </c>
      <c r="G297" s="3">
        <v>15000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15000</v>
      </c>
    </row>
    <row r="298" spans="1:13" x14ac:dyDescent="0.25">
      <c r="A298" s="1" t="s">
        <v>28</v>
      </c>
      <c r="B298" s="1" t="s">
        <v>10</v>
      </c>
      <c r="C298" s="1" t="s">
        <v>349</v>
      </c>
      <c r="D298" s="1" t="s">
        <v>345</v>
      </c>
      <c r="E298" s="3">
        <v>15000</v>
      </c>
      <c r="F298" s="3">
        <v>0</v>
      </c>
      <c r="G298" s="3">
        <v>15000</v>
      </c>
      <c r="H298" s="3">
        <v>0</v>
      </c>
      <c r="I298" s="3">
        <v>0</v>
      </c>
      <c r="J298" s="3">
        <v>0</v>
      </c>
      <c r="K298" s="3">
        <v>6166.67</v>
      </c>
      <c r="L298" s="3">
        <v>6166.67</v>
      </c>
      <c r="M298" s="3">
        <v>8833.33</v>
      </c>
    </row>
    <row r="299" spans="1:13" x14ac:dyDescent="0.25">
      <c r="A299" s="1" t="s">
        <v>29</v>
      </c>
      <c r="B299" s="1" t="s">
        <v>10</v>
      </c>
      <c r="C299" s="1" t="s">
        <v>349</v>
      </c>
      <c r="D299" s="1" t="s">
        <v>346</v>
      </c>
      <c r="E299" s="3">
        <v>15000</v>
      </c>
      <c r="F299" s="3">
        <v>0</v>
      </c>
      <c r="G299" s="3">
        <v>15000</v>
      </c>
      <c r="H299" s="3">
        <v>0</v>
      </c>
      <c r="I299" s="3">
        <v>0</v>
      </c>
      <c r="J299" s="3">
        <v>0</v>
      </c>
      <c r="K299" s="3">
        <v>8670.48</v>
      </c>
      <c r="L299" s="3">
        <v>8670.48</v>
      </c>
      <c r="M299" s="3">
        <v>6329.52</v>
      </c>
    </row>
    <row r="300" spans="1:13" x14ac:dyDescent="0.25">
      <c r="A300" s="1" t="s">
        <v>30</v>
      </c>
      <c r="B300" s="1" t="s">
        <v>10</v>
      </c>
      <c r="C300" s="1" t="s">
        <v>349</v>
      </c>
      <c r="D300" s="1" t="s">
        <v>345</v>
      </c>
      <c r="E300" s="3">
        <v>15000</v>
      </c>
      <c r="F300" s="3">
        <v>0</v>
      </c>
      <c r="G300" s="3">
        <v>15000</v>
      </c>
      <c r="H300" s="3">
        <v>0</v>
      </c>
      <c r="I300" s="3">
        <v>0</v>
      </c>
      <c r="J300" s="3">
        <v>0</v>
      </c>
      <c r="K300" s="3">
        <v>0</v>
      </c>
      <c r="L300" s="3">
        <v>0</v>
      </c>
      <c r="M300" s="3">
        <v>15000</v>
      </c>
    </row>
    <row r="301" spans="1:13" x14ac:dyDescent="0.25">
      <c r="A301" s="1" t="s">
        <v>31</v>
      </c>
      <c r="B301" s="1" t="s">
        <v>10</v>
      </c>
      <c r="C301" s="1" t="s">
        <v>349</v>
      </c>
      <c r="D301" s="1" t="s">
        <v>346</v>
      </c>
      <c r="E301" s="3">
        <v>15000</v>
      </c>
      <c r="F301" s="3">
        <v>0</v>
      </c>
      <c r="G301" s="3">
        <v>15000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15000</v>
      </c>
    </row>
    <row r="302" spans="1:13" x14ac:dyDescent="0.25">
      <c r="A302" s="1" t="s">
        <v>32</v>
      </c>
      <c r="B302" s="1" t="s">
        <v>10</v>
      </c>
      <c r="C302" s="1" t="s">
        <v>349</v>
      </c>
      <c r="D302" s="1" t="s">
        <v>345</v>
      </c>
      <c r="E302" s="3">
        <v>35000</v>
      </c>
      <c r="F302" s="3">
        <v>0</v>
      </c>
      <c r="G302" s="3">
        <v>35000</v>
      </c>
      <c r="H302" s="3">
        <v>0</v>
      </c>
      <c r="I302" s="3">
        <v>47.25</v>
      </c>
      <c r="J302" s="3">
        <v>0</v>
      </c>
      <c r="K302" s="3">
        <v>0</v>
      </c>
      <c r="L302" s="3">
        <v>47.25</v>
      </c>
      <c r="M302" s="3">
        <v>34952.75</v>
      </c>
    </row>
    <row r="303" spans="1:13" x14ac:dyDescent="0.25">
      <c r="B303" s="1">
        <v>19</v>
      </c>
      <c r="E303" s="6">
        <f>SUM(E284:E302)</f>
        <v>505000</v>
      </c>
      <c r="F303" s="6">
        <f t="shared" ref="F303:M303" si="12">SUM(F284:F302)</f>
        <v>0</v>
      </c>
      <c r="G303" s="6">
        <f t="shared" si="12"/>
        <v>505000</v>
      </c>
      <c r="H303" s="6">
        <f t="shared" si="12"/>
        <v>0</v>
      </c>
      <c r="I303" s="6">
        <f t="shared" si="12"/>
        <v>27724.62</v>
      </c>
      <c r="J303" s="6">
        <f t="shared" si="12"/>
        <v>0</v>
      </c>
      <c r="K303" s="6">
        <f t="shared" si="12"/>
        <v>14837.15</v>
      </c>
      <c r="L303" s="6">
        <f t="shared" si="12"/>
        <v>42561.770000000004</v>
      </c>
      <c r="M303" s="6">
        <f t="shared" si="12"/>
        <v>462438.23000000004</v>
      </c>
    </row>
    <row r="305" spans="1:13" x14ac:dyDescent="0.25">
      <c r="A305" s="2" t="s">
        <v>85</v>
      </c>
    </row>
    <row r="306" spans="1:13" x14ac:dyDescent="0.25">
      <c r="A306" s="4" t="s">
        <v>336</v>
      </c>
      <c r="B306" s="4" t="s">
        <v>337</v>
      </c>
      <c r="C306" s="4" t="s">
        <v>338</v>
      </c>
      <c r="D306" s="4" t="s">
        <v>335</v>
      </c>
      <c r="E306" s="5" t="s">
        <v>339</v>
      </c>
      <c r="F306" s="5" t="s">
        <v>340</v>
      </c>
      <c r="G306" s="5" t="s">
        <v>341</v>
      </c>
      <c r="H306" s="5" t="s">
        <v>0</v>
      </c>
      <c r="I306" s="5" t="s">
        <v>1</v>
      </c>
      <c r="J306" s="5" t="s">
        <v>2</v>
      </c>
      <c r="K306" s="5" t="s">
        <v>342</v>
      </c>
      <c r="L306" s="5" t="s">
        <v>343</v>
      </c>
      <c r="M306" s="5" t="s">
        <v>344</v>
      </c>
    </row>
    <row r="307" spans="1:13" x14ac:dyDescent="0.25">
      <c r="A307" s="1" t="s">
        <v>86</v>
      </c>
      <c r="B307" s="1" t="s">
        <v>19</v>
      </c>
      <c r="C307" s="1" t="s">
        <v>349</v>
      </c>
      <c r="D307" s="1" t="s">
        <v>345</v>
      </c>
      <c r="E307" s="3">
        <v>35000</v>
      </c>
      <c r="F307" s="3">
        <v>0</v>
      </c>
      <c r="G307" s="3">
        <v>35000</v>
      </c>
      <c r="H307" s="3">
        <v>0</v>
      </c>
      <c r="I307" s="3">
        <v>47.25</v>
      </c>
      <c r="J307" s="3">
        <v>0</v>
      </c>
      <c r="K307" s="3">
        <v>0</v>
      </c>
      <c r="L307" s="3">
        <v>47.25</v>
      </c>
      <c r="M307" s="3">
        <v>34952.75</v>
      </c>
    </row>
    <row r="308" spans="1:13" x14ac:dyDescent="0.25">
      <c r="A308" s="1" t="s">
        <v>87</v>
      </c>
      <c r="B308" s="1" t="s">
        <v>10</v>
      </c>
      <c r="C308" s="1" t="s">
        <v>349</v>
      </c>
      <c r="D308" s="1" t="s">
        <v>345</v>
      </c>
      <c r="E308" s="3">
        <v>15000</v>
      </c>
      <c r="F308" s="3">
        <v>0</v>
      </c>
      <c r="G308" s="3">
        <v>15000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15000</v>
      </c>
    </row>
    <row r="309" spans="1:13" x14ac:dyDescent="0.25">
      <c r="A309" s="1" t="s">
        <v>88</v>
      </c>
      <c r="B309" s="1" t="s">
        <v>10</v>
      </c>
      <c r="C309" s="1" t="s">
        <v>349</v>
      </c>
      <c r="D309" s="1" t="s">
        <v>345</v>
      </c>
      <c r="E309" s="3">
        <v>15000</v>
      </c>
      <c r="F309" s="3">
        <v>0</v>
      </c>
      <c r="G309" s="3">
        <v>15000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15000</v>
      </c>
    </row>
    <row r="310" spans="1:13" x14ac:dyDescent="0.25">
      <c r="A310" s="1" t="s">
        <v>89</v>
      </c>
      <c r="B310" s="1" t="s">
        <v>10</v>
      </c>
      <c r="C310" s="1" t="s">
        <v>349</v>
      </c>
      <c r="D310" s="1" t="s">
        <v>345</v>
      </c>
      <c r="E310" s="3">
        <v>15000</v>
      </c>
      <c r="F310" s="3">
        <v>0</v>
      </c>
      <c r="G310" s="3">
        <v>15000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15000</v>
      </c>
    </row>
    <row r="311" spans="1:13" x14ac:dyDescent="0.25">
      <c r="B311" s="1">
        <v>4</v>
      </c>
      <c r="E311" s="6">
        <f>SUM(E307:E310)</f>
        <v>80000</v>
      </c>
      <c r="F311" s="6">
        <f t="shared" ref="F311:M311" si="13">SUM(F307:F310)</f>
        <v>0</v>
      </c>
      <c r="G311" s="6">
        <f t="shared" si="13"/>
        <v>80000</v>
      </c>
      <c r="H311" s="6">
        <f t="shared" si="13"/>
        <v>0</v>
      </c>
      <c r="I311" s="6">
        <f t="shared" si="13"/>
        <v>47.25</v>
      </c>
      <c r="J311" s="6">
        <f t="shared" si="13"/>
        <v>0</v>
      </c>
      <c r="K311" s="6">
        <f t="shared" si="13"/>
        <v>0</v>
      </c>
      <c r="L311" s="6">
        <f t="shared" si="13"/>
        <v>47.25</v>
      </c>
      <c r="M311" s="6">
        <f t="shared" si="13"/>
        <v>79952.75</v>
      </c>
    </row>
    <row r="313" spans="1:13" x14ac:dyDescent="0.25">
      <c r="A313" s="2" t="s">
        <v>62</v>
      </c>
    </row>
    <row r="314" spans="1:13" x14ac:dyDescent="0.25">
      <c r="A314" s="4" t="s">
        <v>336</v>
      </c>
      <c r="B314" s="4" t="s">
        <v>337</v>
      </c>
      <c r="C314" s="4" t="s">
        <v>338</v>
      </c>
      <c r="D314" s="4" t="s">
        <v>335</v>
      </c>
      <c r="E314" s="5" t="s">
        <v>339</v>
      </c>
      <c r="F314" s="5" t="s">
        <v>340</v>
      </c>
      <c r="G314" s="5" t="s">
        <v>341</v>
      </c>
      <c r="H314" s="5" t="s">
        <v>0</v>
      </c>
      <c r="I314" s="5" t="s">
        <v>1</v>
      </c>
      <c r="J314" s="5" t="s">
        <v>2</v>
      </c>
      <c r="K314" s="5" t="s">
        <v>342</v>
      </c>
      <c r="L314" s="5" t="s">
        <v>343</v>
      </c>
      <c r="M314" s="5" t="s">
        <v>344</v>
      </c>
    </row>
    <row r="315" spans="1:13" x14ac:dyDescent="0.25">
      <c r="A315" s="1" t="s">
        <v>63</v>
      </c>
      <c r="B315" s="1" t="s">
        <v>10</v>
      </c>
      <c r="C315" s="1" t="s">
        <v>349</v>
      </c>
      <c r="D315" s="1" t="s">
        <v>345</v>
      </c>
      <c r="E315" s="3">
        <v>15000</v>
      </c>
      <c r="F315" s="3">
        <v>0</v>
      </c>
      <c r="G315" s="3">
        <v>15000</v>
      </c>
      <c r="H315" s="3">
        <v>0</v>
      </c>
      <c r="I315" s="3">
        <v>0</v>
      </c>
      <c r="J315" s="3">
        <v>0</v>
      </c>
      <c r="K315" s="3">
        <v>0</v>
      </c>
      <c r="L315" s="3">
        <v>0</v>
      </c>
      <c r="M315" s="3">
        <v>15000</v>
      </c>
    </row>
    <row r="316" spans="1:13" x14ac:dyDescent="0.25">
      <c r="A316" s="1" t="s">
        <v>64</v>
      </c>
      <c r="B316" s="1" t="s">
        <v>10</v>
      </c>
      <c r="C316" s="1" t="s">
        <v>349</v>
      </c>
      <c r="D316" s="1" t="s">
        <v>345</v>
      </c>
      <c r="E316" s="3">
        <v>15000</v>
      </c>
      <c r="F316" s="3">
        <v>0</v>
      </c>
      <c r="G316" s="3">
        <v>15000</v>
      </c>
      <c r="H316" s="3">
        <v>0</v>
      </c>
      <c r="I316" s="3">
        <v>0</v>
      </c>
      <c r="J316" s="3">
        <v>0</v>
      </c>
      <c r="K316" s="3">
        <v>0</v>
      </c>
      <c r="L316" s="3">
        <v>0</v>
      </c>
      <c r="M316" s="3">
        <v>15000</v>
      </c>
    </row>
    <row r="317" spans="1:13" x14ac:dyDescent="0.25">
      <c r="B317" s="1">
        <v>2</v>
      </c>
      <c r="E317" s="6">
        <f>SUM(E315:E316)</f>
        <v>30000</v>
      </c>
      <c r="F317" s="6">
        <f t="shared" ref="F317:M317" si="14">SUM(F315:F316)</f>
        <v>0</v>
      </c>
      <c r="G317" s="6">
        <f t="shared" si="14"/>
        <v>30000</v>
      </c>
      <c r="H317" s="6">
        <f t="shared" si="14"/>
        <v>0</v>
      </c>
      <c r="I317" s="6">
        <f t="shared" si="14"/>
        <v>0</v>
      </c>
      <c r="J317" s="6">
        <f t="shared" si="14"/>
        <v>0</v>
      </c>
      <c r="K317" s="6">
        <f t="shared" si="14"/>
        <v>0</v>
      </c>
      <c r="L317" s="6">
        <f t="shared" si="14"/>
        <v>0</v>
      </c>
      <c r="M317" s="6">
        <f t="shared" si="14"/>
        <v>30000</v>
      </c>
    </row>
    <row r="319" spans="1:13" x14ac:dyDescent="0.25">
      <c r="A319" s="2" t="s">
        <v>80</v>
      </c>
    </row>
    <row r="320" spans="1:13" x14ac:dyDescent="0.25">
      <c r="A320" s="4" t="s">
        <v>336</v>
      </c>
      <c r="B320" s="4" t="s">
        <v>337</v>
      </c>
      <c r="C320" s="4" t="s">
        <v>338</v>
      </c>
      <c r="D320" s="4" t="s">
        <v>335</v>
      </c>
      <c r="E320" s="5" t="s">
        <v>339</v>
      </c>
      <c r="F320" s="5" t="s">
        <v>340</v>
      </c>
      <c r="G320" s="5" t="s">
        <v>341</v>
      </c>
      <c r="H320" s="5" t="s">
        <v>0</v>
      </c>
      <c r="I320" s="5" t="s">
        <v>1</v>
      </c>
      <c r="J320" s="5" t="s">
        <v>2</v>
      </c>
      <c r="K320" s="5" t="s">
        <v>342</v>
      </c>
      <c r="L320" s="5" t="s">
        <v>343</v>
      </c>
      <c r="M320" s="5" t="s">
        <v>344</v>
      </c>
    </row>
    <row r="321" spans="1:13" x14ac:dyDescent="0.25">
      <c r="A321" s="1" t="s">
        <v>81</v>
      </c>
      <c r="B321" s="1" t="s">
        <v>10</v>
      </c>
      <c r="D321" s="1" t="s">
        <v>345</v>
      </c>
      <c r="E321" s="3">
        <v>15000</v>
      </c>
      <c r="F321" s="3">
        <v>0</v>
      </c>
      <c r="G321" s="3">
        <v>15000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15000</v>
      </c>
    </row>
    <row r="322" spans="1:13" x14ac:dyDescent="0.25">
      <c r="B322" s="1">
        <v>1</v>
      </c>
      <c r="E322" s="6">
        <f>SUM(E321)</f>
        <v>15000</v>
      </c>
      <c r="F322" s="6">
        <f t="shared" ref="F322:M322" si="15">SUM(F321)</f>
        <v>0</v>
      </c>
      <c r="G322" s="6">
        <f t="shared" si="15"/>
        <v>15000</v>
      </c>
      <c r="H322" s="6">
        <f t="shared" si="15"/>
        <v>0</v>
      </c>
      <c r="I322" s="6">
        <f t="shared" si="15"/>
        <v>0</v>
      </c>
      <c r="J322" s="6">
        <f t="shared" si="15"/>
        <v>0</v>
      </c>
      <c r="K322" s="6">
        <f t="shared" si="15"/>
        <v>0</v>
      </c>
      <c r="L322" s="6">
        <f t="shared" si="15"/>
        <v>0</v>
      </c>
      <c r="M322" s="6">
        <f t="shared" si="15"/>
        <v>15000</v>
      </c>
    </row>
    <row r="324" spans="1:13" x14ac:dyDescent="0.25">
      <c r="A324" s="2" t="s">
        <v>82</v>
      </c>
    </row>
    <row r="325" spans="1:13" x14ac:dyDescent="0.25">
      <c r="A325" s="4" t="s">
        <v>336</v>
      </c>
      <c r="B325" s="4" t="s">
        <v>337</v>
      </c>
      <c r="C325" s="4" t="s">
        <v>338</v>
      </c>
      <c r="D325" s="4" t="s">
        <v>335</v>
      </c>
      <c r="E325" s="5" t="s">
        <v>339</v>
      </c>
      <c r="F325" s="5" t="s">
        <v>340</v>
      </c>
      <c r="G325" s="5" t="s">
        <v>341</v>
      </c>
      <c r="H325" s="5" t="s">
        <v>0</v>
      </c>
      <c r="I325" s="5" t="s">
        <v>1</v>
      </c>
      <c r="J325" s="5" t="s">
        <v>2</v>
      </c>
      <c r="K325" s="5" t="s">
        <v>342</v>
      </c>
      <c r="L325" s="5" t="s">
        <v>343</v>
      </c>
      <c r="M325" s="5" t="s">
        <v>344</v>
      </c>
    </row>
    <row r="326" spans="1:13" x14ac:dyDescent="0.25">
      <c r="A326" s="1" t="s">
        <v>83</v>
      </c>
      <c r="B326" s="1" t="s">
        <v>10</v>
      </c>
      <c r="C326" s="1" t="s">
        <v>349</v>
      </c>
      <c r="D326" s="1" t="s">
        <v>345</v>
      </c>
      <c r="E326" s="3">
        <v>15000</v>
      </c>
      <c r="F326" s="3">
        <v>0</v>
      </c>
      <c r="G326" s="3">
        <v>15000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15000</v>
      </c>
    </row>
    <row r="327" spans="1:13" x14ac:dyDescent="0.25">
      <c r="A327" s="1" t="s">
        <v>84</v>
      </c>
      <c r="B327" s="1" t="s">
        <v>10</v>
      </c>
      <c r="C327" s="1" t="s">
        <v>349</v>
      </c>
      <c r="D327" s="1" t="s">
        <v>345</v>
      </c>
      <c r="E327" s="3">
        <v>15000</v>
      </c>
      <c r="F327" s="3">
        <v>0</v>
      </c>
      <c r="G327" s="3">
        <v>15000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15000</v>
      </c>
    </row>
    <row r="328" spans="1:13" x14ac:dyDescent="0.25">
      <c r="B328" s="1">
        <v>2</v>
      </c>
      <c r="E328" s="6">
        <f>SUM(E326:E327)</f>
        <v>30000</v>
      </c>
      <c r="F328" s="6">
        <f t="shared" ref="F328:M328" si="16">SUM(F326:F327)</f>
        <v>0</v>
      </c>
      <c r="G328" s="6">
        <f t="shared" si="16"/>
        <v>30000</v>
      </c>
      <c r="H328" s="6">
        <f t="shared" si="16"/>
        <v>0</v>
      </c>
      <c r="I328" s="6">
        <f t="shared" si="16"/>
        <v>0</v>
      </c>
      <c r="J328" s="6">
        <f t="shared" si="16"/>
        <v>0</v>
      </c>
      <c r="K328" s="6">
        <f t="shared" si="16"/>
        <v>0</v>
      </c>
      <c r="L328" s="6">
        <f t="shared" si="16"/>
        <v>0</v>
      </c>
      <c r="M328" s="6">
        <f t="shared" si="16"/>
        <v>30000</v>
      </c>
    </row>
    <row r="330" spans="1:13" x14ac:dyDescent="0.25">
      <c r="A330" s="2" t="s">
        <v>105</v>
      </c>
    </row>
    <row r="331" spans="1:13" x14ac:dyDescent="0.25">
      <c r="A331" s="4" t="s">
        <v>336</v>
      </c>
      <c r="B331" s="4" t="s">
        <v>337</v>
      </c>
      <c r="C331" s="4" t="s">
        <v>338</v>
      </c>
      <c r="D331" s="4" t="s">
        <v>335</v>
      </c>
      <c r="E331" s="5" t="s">
        <v>339</v>
      </c>
      <c r="F331" s="5" t="s">
        <v>340</v>
      </c>
      <c r="G331" s="5" t="s">
        <v>341</v>
      </c>
      <c r="H331" s="5" t="s">
        <v>0</v>
      </c>
      <c r="I331" s="5" t="s">
        <v>1</v>
      </c>
      <c r="J331" s="5" t="s">
        <v>2</v>
      </c>
      <c r="K331" s="5" t="s">
        <v>342</v>
      </c>
      <c r="L331" s="5" t="s">
        <v>343</v>
      </c>
      <c r="M331" s="5" t="s">
        <v>344</v>
      </c>
    </row>
    <row r="332" spans="1:13" x14ac:dyDescent="0.25">
      <c r="A332" s="1" t="s">
        <v>106</v>
      </c>
      <c r="B332" s="1" t="s">
        <v>10</v>
      </c>
      <c r="C332" s="1" t="s">
        <v>349</v>
      </c>
      <c r="D332" s="1" t="s">
        <v>345</v>
      </c>
      <c r="E332" s="3">
        <v>15000</v>
      </c>
      <c r="F332" s="3">
        <v>0</v>
      </c>
      <c r="G332" s="3">
        <v>15000</v>
      </c>
      <c r="H332" s="3">
        <v>0</v>
      </c>
      <c r="I332" s="3">
        <v>0</v>
      </c>
      <c r="J332" s="3">
        <v>0</v>
      </c>
      <c r="K332" s="3">
        <v>6178.47</v>
      </c>
      <c r="L332" s="3">
        <v>6178.47</v>
      </c>
      <c r="M332" s="3">
        <v>8821.5300000000007</v>
      </c>
    </row>
    <row r="333" spans="1:13" x14ac:dyDescent="0.25">
      <c r="A333" s="1" t="s">
        <v>107</v>
      </c>
      <c r="B333" s="1" t="s">
        <v>10</v>
      </c>
      <c r="C333" s="1" t="s">
        <v>349</v>
      </c>
      <c r="D333" s="1" t="s">
        <v>345</v>
      </c>
      <c r="E333" s="3">
        <v>15000</v>
      </c>
      <c r="F333" s="3">
        <v>0</v>
      </c>
      <c r="G333" s="3">
        <v>15000</v>
      </c>
      <c r="H333" s="3">
        <v>0</v>
      </c>
      <c r="I333" s="3">
        <v>0</v>
      </c>
      <c r="J333" s="3">
        <v>0</v>
      </c>
      <c r="K333" s="3">
        <v>0</v>
      </c>
      <c r="L333" s="3">
        <v>0</v>
      </c>
      <c r="M333" s="3">
        <v>15000</v>
      </c>
    </row>
    <row r="334" spans="1:13" x14ac:dyDescent="0.25">
      <c r="A334" s="1" t="s">
        <v>108</v>
      </c>
      <c r="B334" s="1" t="s">
        <v>10</v>
      </c>
      <c r="C334" s="1" t="s">
        <v>349</v>
      </c>
      <c r="D334" s="1" t="s">
        <v>345</v>
      </c>
      <c r="E334" s="3">
        <v>15000</v>
      </c>
      <c r="F334" s="3">
        <v>0</v>
      </c>
      <c r="G334" s="3">
        <v>15000</v>
      </c>
      <c r="H334" s="3">
        <v>0</v>
      </c>
      <c r="I334" s="3">
        <v>0</v>
      </c>
      <c r="J334" s="3">
        <v>0</v>
      </c>
      <c r="K334" s="3">
        <v>0</v>
      </c>
      <c r="L334" s="3">
        <v>0</v>
      </c>
      <c r="M334" s="3">
        <v>15000</v>
      </c>
    </row>
    <row r="335" spans="1:13" x14ac:dyDescent="0.25">
      <c r="A335" s="1" t="s">
        <v>109</v>
      </c>
      <c r="B335" s="1" t="s">
        <v>10</v>
      </c>
      <c r="C335" s="1" t="s">
        <v>349</v>
      </c>
      <c r="D335" s="1" t="s">
        <v>345</v>
      </c>
      <c r="E335" s="3">
        <v>15000</v>
      </c>
      <c r="F335" s="3">
        <v>0</v>
      </c>
      <c r="G335" s="3">
        <v>15000</v>
      </c>
      <c r="H335" s="3">
        <v>0</v>
      </c>
      <c r="I335" s="3">
        <v>0</v>
      </c>
      <c r="J335" s="3">
        <v>0</v>
      </c>
      <c r="K335" s="3">
        <v>0</v>
      </c>
      <c r="L335" s="3">
        <v>0</v>
      </c>
      <c r="M335" s="3">
        <v>15000</v>
      </c>
    </row>
    <row r="336" spans="1:13" x14ac:dyDescent="0.25">
      <c r="A336" s="1" t="s">
        <v>110</v>
      </c>
      <c r="B336" s="1" t="s">
        <v>10</v>
      </c>
      <c r="C336" s="1" t="s">
        <v>349</v>
      </c>
      <c r="D336" s="1" t="s">
        <v>345</v>
      </c>
      <c r="E336" s="3">
        <v>15000</v>
      </c>
      <c r="F336" s="3">
        <v>0</v>
      </c>
      <c r="G336" s="3">
        <v>15000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3">
        <v>15000</v>
      </c>
    </row>
    <row r="337" spans="1:13" x14ac:dyDescent="0.25">
      <c r="A337" s="1" t="s">
        <v>111</v>
      </c>
      <c r="B337" s="1" t="s">
        <v>10</v>
      </c>
      <c r="C337" s="1" t="s">
        <v>349</v>
      </c>
      <c r="D337" s="1" t="s">
        <v>345</v>
      </c>
      <c r="E337" s="3">
        <v>15000</v>
      </c>
      <c r="F337" s="3">
        <v>0</v>
      </c>
      <c r="G337" s="3">
        <v>15000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15000</v>
      </c>
    </row>
    <row r="338" spans="1:13" x14ac:dyDescent="0.25">
      <c r="B338" s="1">
        <v>6</v>
      </c>
      <c r="E338" s="6">
        <f>SUM(E332:E337)</f>
        <v>90000</v>
      </c>
      <c r="F338" s="6">
        <f t="shared" ref="F338:M338" si="17">SUM(F332:F337)</f>
        <v>0</v>
      </c>
      <c r="G338" s="6">
        <f t="shared" si="17"/>
        <v>90000</v>
      </c>
      <c r="H338" s="6">
        <f t="shared" si="17"/>
        <v>0</v>
      </c>
      <c r="I338" s="6">
        <f t="shared" si="17"/>
        <v>0</v>
      </c>
      <c r="J338" s="6">
        <f t="shared" si="17"/>
        <v>0</v>
      </c>
      <c r="K338" s="6">
        <f t="shared" si="17"/>
        <v>6178.47</v>
      </c>
      <c r="L338" s="6">
        <f t="shared" si="17"/>
        <v>6178.47</v>
      </c>
      <c r="M338" s="6">
        <f t="shared" si="17"/>
        <v>83821.53</v>
      </c>
    </row>
    <row r="340" spans="1:13" x14ac:dyDescent="0.25">
      <c r="A340" s="2" t="s">
        <v>65</v>
      </c>
    </row>
    <row r="341" spans="1:13" x14ac:dyDescent="0.25">
      <c r="A341" s="4" t="s">
        <v>336</v>
      </c>
      <c r="B341" s="4" t="s">
        <v>337</v>
      </c>
      <c r="C341" s="4" t="s">
        <v>338</v>
      </c>
      <c r="D341" s="4" t="s">
        <v>335</v>
      </c>
      <c r="E341" s="5" t="s">
        <v>339</v>
      </c>
      <c r="F341" s="5" t="s">
        <v>340</v>
      </c>
      <c r="G341" s="5" t="s">
        <v>341</v>
      </c>
      <c r="H341" s="5" t="s">
        <v>0</v>
      </c>
      <c r="I341" s="5" t="s">
        <v>1</v>
      </c>
      <c r="J341" s="5" t="s">
        <v>2</v>
      </c>
      <c r="K341" s="5" t="s">
        <v>342</v>
      </c>
      <c r="L341" s="5" t="s">
        <v>343</v>
      </c>
      <c r="M341" s="5" t="s">
        <v>344</v>
      </c>
    </row>
    <row r="342" spans="1:13" x14ac:dyDescent="0.25">
      <c r="A342" s="1" t="s">
        <v>66</v>
      </c>
      <c r="B342" s="1" t="s">
        <v>10</v>
      </c>
      <c r="C342" s="1" t="s">
        <v>349</v>
      </c>
      <c r="D342" s="1" t="s">
        <v>345</v>
      </c>
      <c r="E342" s="3">
        <v>15000</v>
      </c>
      <c r="F342" s="3">
        <v>0</v>
      </c>
      <c r="G342" s="3">
        <v>15000</v>
      </c>
      <c r="H342" s="3">
        <v>0</v>
      </c>
      <c r="I342" s="3">
        <v>0</v>
      </c>
      <c r="J342" s="3">
        <v>0</v>
      </c>
      <c r="K342" s="3">
        <v>0</v>
      </c>
      <c r="L342" s="3">
        <v>0</v>
      </c>
      <c r="M342" s="3">
        <v>15000</v>
      </c>
    </row>
    <row r="343" spans="1:13" x14ac:dyDescent="0.25">
      <c r="B343" s="1">
        <v>1</v>
      </c>
      <c r="E343" s="6">
        <f>SUM(E342)</f>
        <v>15000</v>
      </c>
      <c r="F343" s="6">
        <f t="shared" ref="F343:M343" si="18">SUM(F342)</f>
        <v>0</v>
      </c>
      <c r="G343" s="6">
        <f t="shared" si="18"/>
        <v>15000</v>
      </c>
      <c r="H343" s="6">
        <f t="shared" si="18"/>
        <v>0</v>
      </c>
      <c r="I343" s="6">
        <f t="shared" si="18"/>
        <v>0</v>
      </c>
      <c r="J343" s="6">
        <f t="shared" si="18"/>
        <v>0</v>
      </c>
      <c r="K343" s="6">
        <f t="shared" si="18"/>
        <v>0</v>
      </c>
      <c r="L343" s="6">
        <f t="shared" si="18"/>
        <v>0</v>
      </c>
      <c r="M343" s="6">
        <f t="shared" si="18"/>
        <v>15000</v>
      </c>
    </row>
    <row r="345" spans="1:13" x14ac:dyDescent="0.25">
      <c r="A345" s="2" t="s">
        <v>112</v>
      </c>
    </row>
    <row r="346" spans="1:13" x14ac:dyDescent="0.25">
      <c r="A346" s="4" t="s">
        <v>336</v>
      </c>
      <c r="B346" s="4" t="s">
        <v>337</v>
      </c>
      <c r="C346" s="4" t="s">
        <v>338</v>
      </c>
      <c r="D346" s="4" t="s">
        <v>335</v>
      </c>
      <c r="E346" s="5" t="s">
        <v>339</v>
      </c>
      <c r="F346" s="5" t="s">
        <v>340</v>
      </c>
      <c r="G346" s="5" t="s">
        <v>341</v>
      </c>
      <c r="H346" s="5" t="s">
        <v>0</v>
      </c>
      <c r="I346" s="5" t="s">
        <v>1</v>
      </c>
      <c r="J346" s="5" t="s">
        <v>2</v>
      </c>
      <c r="K346" s="5" t="s">
        <v>342</v>
      </c>
      <c r="L346" s="5" t="s">
        <v>343</v>
      </c>
      <c r="M346" s="5" t="s">
        <v>344</v>
      </c>
    </row>
    <row r="347" spans="1:13" x14ac:dyDescent="0.25">
      <c r="A347" s="1" t="s">
        <v>113</v>
      </c>
      <c r="B347" s="1" t="s">
        <v>10</v>
      </c>
      <c r="C347" s="1" t="s">
        <v>349</v>
      </c>
      <c r="D347" s="1" t="s">
        <v>345</v>
      </c>
      <c r="E347" s="3">
        <v>15000</v>
      </c>
      <c r="F347" s="3">
        <v>0</v>
      </c>
      <c r="G347" s="3">
        <v>15000</v>
      </c>
      <c r="H347" s="3">
        <v>0</v>
      </c>
      <c r="I347" s="3">
        <v>0</v>
      </c>
      <c r="J347" s="3">
        <v>0</v>
      </c>
      <c r="K347" s="3">
        <v>8608.89</v>
      </c>
      <c r="L347" s="3">
        <v>8608.89</v>
      </c>
      <c r="M347" s="3">
        <v>6391.11</v>
      </c>
    </row>
    <row r="348" spans="1:13" x14ac:dyDescent="0.25">
      <c r="A348" s="1" t="s">
        <v>114</v>
      </c>
      <c r="B348" s="1" t="s">
        <v>10</v>
      </c>
      <c r="C348" s="1" t="s">
        <v>349</v>
      </c>
      <c r="D348" s="1" t="s">
        <v>345</v>
      </c>
      <c r="E348" s="3">
        <v>15000</v>
      </c>
      <c r="F348" s="3">
        <v>0</v>
      </c>
      <c r="G348" s="3">
        <v>15000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3">
        <v>15000</v>
      </c>
    </row>
    <row r="349" spans="1:13" x14ac:dyDescent="0.25">
      <c r="B349" s="1">
        <v>2</v>
      </c>
      <c r="E349" s="6">
        <f>SUM(E347:E348)</f>
        <v>30000</v>
      </c>
      <c r="F349" s="6">
        <f t="shared" ref="F349:M349" si="19">SUM(F347:F348)</f>
        <v>0</v>
      </c>
      <c r="G349" s="6">
        <f t="shared" si="19"/>
        <v>30000</v>
      </c>
      <c r="H349" s="6">
        <f t="shared" si="19"/>
        <v>0</v>
      </c>
      <c r="I349" s="6">
        <f t="shared" si="19"/>
        <v>0</v>
      </c>
      <c r="J349" s="6">
        <f t="shared" si="19"/>
        <v>0</v>
      </c>
      <c r="K349" s="6">
        <f t="shared" si="19"/>
        <v>8608.89</v>
      </c>
      <c r="L349" s="6">
        <f t="shared" si="19"/>
        <v>8608.89</v>
      </c>
      <c r="M349" s="6">
        <f t="shared" si="19"/>
        <v>21391.11</v>
      </c>
    </row>
    <row r="351" spans="1:13" x14ac:dyDescent="0.25">
      <c r="A351" s="2" t="s">
        <v>74</v>
      </c>
    </row>
    <row r="352" spans="1:13" x14ac:dyDescent="0.25">
      <c r="A352" s="4" t="s">
        <v>336</v>
      </c>
      <c r="B352" s="4" t="s">
        <v>337</v>
      </c>
      <c r="C352" s="4" t="s">
        <v>338</v>
      </c>
      <c r="D352" s="4" t="s">
        <v>335</v>
      </c>
      <c r="E352" s="5" t="s">
        <v>339</v>
      </c>
      <c r="F352" s="5" t="s">
        <v>340</v>
      </c>
      <c r="G352" s="5" t="s">
        <v>341</v>
      </c>
      <c r="H352" s="5" t="s">
        <v>0</v>
      </c>
      <c r="I352" s="5" t="s">
        <v>1</v>
      </c>
      <c r="J352" s="5" t="s">
        <v>2</v>
      </c>
      <c r="K352" s="5" t="s">
        <v>342</v>
      </c>
      <c r="L352" s="5" t="s">
        <v>343</v>
      </c>
      <c r="M352" s="5" t="s">
        <v>344</v>
      </c>
    </row>
    <row r="353" spans="1:13" x14ac:dyDescent="0.25">
      <c r="A353" s="1" t="s">
        <v>75</v>
      </c>
      <c r="B353" s="1" t="s">
        <v>19</v>
      </c>
      <c r="C353" s="1" t="s">
        <v>349</v>
      </c>
      <c r="D353" s="1" t="s">
        <v>345</v>
      </c>
      <c r="E353" s="3">
        <v>45000</v>
      </c>
      <c r="F353" s="3">
        <v>0</v>
      </c>
      <c r="G353" s="3">
        <v>45000</v>
      </c>
      <c r="H353" s="3">
        <v>0</v>
      </c>
      <c r="I353" s="3">
        <v>1547.25</v>
      </c>
      <c r="J353" s="3">
        <v>0</v>
      </c>
      <c r="K353" s="3">
        <v>0</v>
      </c>
      <c r="L353" s="3">
        <v>1547.25</v>
      </c>
      <c r="M353" s="3">
        <v>43452.75</v>
      </c>
    </row>
    <row r="354" spans="1:13" x14ac:dyDescent="0.25">
      <c r="A354" s="1" t="s">
        <v>76</v>
      </c>
      <c r="B354" s="1" t="s">
        <v>10</v>
      </c>
      <c r="C354" s="1" t="s">
        <v>349</v>
      </c>
      <c r="D354" s="1" t="s">
        <v>345</v>
      </c>
      <c r="E354" s="3">
        <v>15000</v>
      </c>
      <c r="F354" s="3">
        <v>0</v>
      </c>
      <c r="G354" s="3">
        <v>15000</v>
      </c>
      <c r="H354" s="3">
        <v>0</v>
      </c>
      <c r="I354" s="3">
        <v>0</v>
      </c>
      <c r="J354" s="3">
        <v>0</v>
      </c>
      <c r="K354" s="3">
        <v>0</v>
      </c>
      <c r="L354" s="3">
        <v>0</v>
      </c>
      <c r="M354" s="3">
        <v>15000</v>
      </c>
    </row>
    <row r="355" spans="1:13" x14ac:dyDescent="0.25">
      <c r="A355" s="1" t="s">
        <v>77</v>
      </c>
      <c r="B355" s="1" t="s">
        <v>10</v>
      </c>
      <c r="C355" s="1" t="s">
        <v>349</v>
      </c>
      <c r="D355" s="1" t="s">
        <v>345</v>
      </c>
      <c r="E355" s="3">
        <v>15000</v>
      </c>
      <c r="F355" s="3">
        <v>0</v>
      </c>
      <c r="G355" s="3">
        <v>15000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15000</v>
      </c>
    </row>
    <row r="356" spans="1:13" x14ac:dyDescent="0.25">
      <c r="A356" s="1" t="s">
        <v>78</v>
      </c>
      <c r="B356" s="1" t="s">
        <v>10</v>
      </c>
      <c r="C356" s="1" t="s">
        <v>349</v>
      </c>
      <c r="D356" s="1" t="s">
        <v>345</v>
      </c>
      <c r="E356" s="3">
        <v>15000</v>
      </c>
      <c r="F356" s="3">
        <v>0</v>
      </c>
      <c r="G356" s="3">
        <v>15000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M356" s="3">
        <v>15000</v>
      </c>
    </row>
    <row r="357" spans="1:13" x14ac:dyDescent="0.25">
      <c r="A357" s="1" t="s">
        <v>79</v>
      </c>
      <c r="B357" s="1" t="s">
        <v>10</v>
      </c>
      <c r="C357" s="1" t="s">
        <v>349</v>
      </c>
      <c r="D357" s="1" t="s">
        <v>345</v>
      </c>
      <c r="E357" s="3">
        <v>15000</v>
      </c>
      <c r="F357" s="3">
        <v>0</v>
      </c>
      <c r="G357" s="3">
        <v>15000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15000</v>
      </c>
    </row>
    <row r="358" spans="1:13" x14ac:dyDescent="0.25">
      <c r="B358" s="1">
        <v>5</v>
      </c>
      <c r="E358" s="6">
        <f>SUM(E353:E357)</f>
        <v>105000</v>
      </c>
      <c r="F358" s="6">
        <f t="shared" ref="F358:M358" si="20">SUM(F353:F357)</f>
        <v>0</v>
      </c>
      <c r="G358" s="6">
        <f t="shared" si="20"/>
        <v>105000</v>
      </c>
      <c r="H358" s="6">
        <f t="shared" si="20"/>
        <v>0</v>
      </c>
      <c r="I358" s="6">
        <f t="shared" si="20"/>
        <v>1547.25</v>
      </c>
      <c r="J358" s="6">
        <f t="shared" si="20"/>
        <v>0</v>
      </c>
      <c r="K358" s="6">
        <f t="shared" si="20"/>
        <v>0</v>
      </c>
      <c r="L358" s="6">
        <f t="shared" si="20"/>
        <v>1547.25</v>
      </c>
      <c r="M358" s="6">
        <f t="shared" si="20"/>
        <v>103452.75</v>
      </c>
    </row>
    <row r="360" spans="1:13" x14ac:dyDescent="0.25">
      <c r="A360" s="2" t="s">
        <v>39</v>
      </c>
    </row>
    <row r="361" spans="1:13" x14ac:dyDescent="0.25">
      <c r="A361" s="4" t="s">
        <v>336</v>
      </c>
      <c r="B361" s="4" t="s">
        <v>337</v>
      </c>
      <c r="C361" s="4" t="s">
        <v>338</v>
      </c>
      <c r="D361" s="4" t="s">
        <v>335</v>
      </c>
      <c r="E361" s="5" t="s">
        <v>339</v>
      </c>
      <c r="F361" s="5" t="s">
        <v>340</v>
      </c>
      <c r="G361" s="5" t="s">
        <v>341</v>
      </c>
      <c r="H361" s="5" t="s">
        <v>0</v>
      </c>
      <c r="I361" s="5" t="s">
        <v>1</v>
      </c>
      <c r="J361" s="5" t="s">
        <v>2</v>
      </c>
      <c r="K361" s="5" t="s">
        <v>342</v>
      </c>
      <c r="L361" s="5" t="s">
        <v>343</v>
      </c>
      <c r="M361" s="5" t="s">
        <v>344</v>
      </c>
    </row>
    <row r="362" spans="1:13" x14ac:dyDescent="0.25">
      <c r="A362" s="1" t="s">
        <v>40</v>
      </c>
      <c r="B362" s="1" t="s">
        <v>10</v>
      </c>
      <c r="C362" s="1" t="s">
        <v>349</v>
      </c>
      <c r="D362" s="1" t="s">
        <v>345</v>
      </c>
      <c r="E362" s="3">
        <v>15000</v>
      </c>
      <c r="F362" s="3">
        <v>0</v>
      </c>
      <c r="G362" s="3">
        <v>15000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15000</v>
      </c>
    </row>
    <row r="363" spans="1:13" x14ac:dyDescent="0.25">
      <c r="A363" s="1" t="s">
        <v>41</v>
      </c>
      <c r="B363" s="1" t="s">
        <v>10</v>
      </c>
      <c r="C363" s="1" t="s">
        <v>349</v>
      </c>
      <c r="D363" s="1" t="s">
        <v>345</v>
      </c>
      <c r="E363" s="3">
        <v>15000</v>
      </c>
      <c r="F363" s="3">
        <v>0</v>
      </c>
      <c r="G363" s="3">
        <v>15000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M363" s="3">
        <v>15000</v>
      </c>
    </row>
    <row r="364" spans="1:13" x14ac:dyDescent="0.25">
      <c r="A364" s="1" t="s">
        <v>42</v>
      </c>
      <c r="B364" s="1" t="s">
        <v>10</v>
      </c>
      <c r="C364" s="1" t="s">
        <v>349</v>
      </c>
      <c r="D364" s="1" t="s">
        <v>345</v>
      </c>
      <c r="E364" s="3">
        <v>15000</v>
      </c>
      <c r="F364" s="3">
        <v>0</v>
      </c>
      <c r="G364" s="3">
        <v>15000</v>
      </c>
      <c r="H364" s="3">
        <v>0</v>
      </c>
      <c r="I364" s="3">
        <v>0</v>
      </c>
      <c r="J364" s="3">
        <v>0</v>
      </c>
      <c r="K364" s="3">
        <v>0</v>
      </c>
      <c r="L364" s="3">
        <v>0</v>
      </c>
      <c r="M364" s="3">
        <v>15000</v>
      </c>
    </row>
    <row r="365" spans="1:13" x14ac:dyDescent="0.25">
      <c r="A365" s="1" t="s">
        <v>43</v>
      </c>
      <c r="B365" s="1" t="s">
        <v>10</v>
      </c>
      <c r="C365" s="1" t="s">
        <v>349</v>
      </c>
      <c r="D365" s="1" t="s">
        <v>345</v>
      </c>
      <c r="E365" s="3">
        <v>15000</v>
      </c>
      <c r="F365" s="3">
        <v>0</v>
      </c>
      <c r="G365" s="3">
        <v>15000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15000</v>
      </c>
    </row>
    <row r="366" spans="1:13" x14ac:dyDescent="0.25">
      <c r="B366" s="1">
        <v>4</v>
      </c>
      <c r="E366" s="6">
        <f>SUM(E362:E365)</f>
        <v>60000</v>
      </c>
      <c r="F366" s="6">
        <f t="shared" ref="F366:M366" si="21">SUM(F362:F365)</f>
        <v>0</v>
      </c>
      <c r="G366" s="6">
        <f t="shared" si="21"/>
        <v>60000</v>
      </c>
      <c r="H366" s="6">
        <f t="shared" si="21"/>
        <v>0</v>
      </c>
      <c r="I366" s="6">
        <f t="shared" si="21"/>
        <v>0</v>
      </c>
      <c r="J366" s="6">
        <f t="shared" si="21"/>
        <v>0</v>
      </c>
      <c r="K366" s="6">
        <f t="shared" si="21"/>
        <v>0</v>
      </c>
      <c r="L366" s="6">
        <f t="shared" si="21"/>
        <v>0</v>
      </c>
      <c r="M366" s="6">
        <f t="shared" si="21"/>
        <v>60000</v>
      </c>
    </row>
    <row r="368" spans="1:13" x14ac:dyDescent="0.25">
      <c r="A368" s="2" t="s">
        <v>52</v>
      </c>
    </row>
    <row r="369" spans="1:13" x14ac:dyDescent="0.25">
      <c r="A369" s="4" t="s">
        <v>336</v>
      </c>
      <c r="B369" s="4" t="s">
        <v>337</v>
      </c>
      <c r="C369" s="4" t="s">
        <v>338</v>
      </c>
      <c r="D369" s="4" t="s">
        <v>335</v>
      </c>
      <c r="E369" s="5" t="s">
        <v>339</v>
      </c>
      <c r="F369" s="5" t="s">
        <v>340</v>
      </c>
      <c r="G369" s="5" t="s">
        <v>341</v>
      </c>
      <c r="H369" s="5" t="s">
        <v>0</v>
      </c>
      <c r="I369" s="5" t="s">
        <v>1</v>
      </c>
      <c r="J369" s="5" t="s">
        <v>2</v>
      </c>
      <c r="K369" s="5" t="s">
        <v>342</v>
      </c>
      <c r="L369" s="5" t="s">
        <v>343</v>
      </c>
      <c r="M369" s="5" t="s">
        <v>344</v>
      </c>
    </row>
    <row r="370" spans="1:13" x14ac:dyDescent="0.25">
      <c r="A370" s="1" t="s">
        <v>54</v>
      </c>
      <c r="B370" s="1" t="s">
        <v>19</v>
      </c>
      <c r="C370" s="1" t="s">
        <v>349</v>
      </c>
      <c r="D370" s="1" t="s">
        <v>345</v>
      </c>
      <c r="E370" s="3">
        <v>35000</v>
      </c>
      <c r="F370" s="3">
        <v>0</v>
      </c>
      <c r="G370" s="3">
        <v>35000</v>
      </c>
      <c r="H370" s="3">
        <v>0</v>
      </c>
      <c r="I370" s="3">
        <v>47.25</v>
      </c>
      <c r="J370" s="3">
        <v>0</v>
      </c>
      <c r="K370" s="3">
        <v>0</v>
      </c>
      <c r="L370" s="3">
        <v>47.25</v>
      </c>
      <c r="M370" s="3">
        <v>34952.75</v>
      </c>
    </row>
    <row r="371" spans="1:13" x14ac:dyDescent="0.25">
      <c r="A371" s="1" t="s">
        <v>53</v>
      </c>
      <c r="B371" s="1" t="s">
        <v>10</v>
      </c>
      <c r="C371" s="1" t="s">
        <v>349</v>
      </c>
      <c r="D371" s="1" t="s">
        <v>345</v>
      </c>
      <c r="E371" s="3">
        <v>15000</v>
      </c>
      <c r="F371" s="3">
        <v>0</v>
      </c>
      <c r="G371" s="3">
        <v>15000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M371" s="3">
        <v>15000</v>
      </c>
    </row>
    <row r="372" spans="1:13" x14ac:dyDescent="0.25">
      <c r="B372" s="1">
        <v>2</v>
      </c>
      <c r="E372" s="6">
        <f>SUM(E370:E371)</f>
        <v>50000</v>
      </c>
      <c r="F372" s="6">
        <f t="shared" ref="F372:M372" si="22">SUM(F370:F371)</f>
        <v>0</v>
      </c>
      <c r="G372" s="6">
        <f t="shared" si="22"/>
        <v>50000</v>
      </c>
      <c r="H372" s="6">
        <f t="shared" si="22"/>
        <v>0</v>
      </c>
      <c r="I372" s="6">
        <f t="shared" si="22"/>
        <v>47.25</v>
      </c>
      <c r="J372" s="6">
        <f t="shared" si="22"/>
        <v>0</v>
      </c>
      <c r="K372" s="6">
        <f t="shared" si="22"/>
        <v>0</v>
      </c>
      <c r="L372" s="6">
        <f t="shared" si="22"/>
        <v>47.25</v>
      </c>
      <c r="M372" s="6">
        <f t="shared" si="22"/>
        <v>49952.75</v>
      </c>
    </row>
    <row r="374" spans="1:13" x14ac:dyDescent="0.25">
      <c r="A374" s="2" t="s">
        <v>67</v>
      </c>
    </row>
    <row r="375" spans="1:13" x14ac:dyDescent="0.25">
      <c r="A375" s="4" t="s">
        <v>336</v>
      </c>
      <c r="B375" s="4" t="s">
        <v>337</v>
      </c>
      <c r="C375" s="4" t="s">
        <v>338</v>
      </c>
      <c r="D375" s="4" t="s">
        <v>335</v>
      </c>
      <c r="E375" s="5" t="s">
        <v>339</v>
      </c>
      <c r="F375" s="5" t="s">
        <v>340</v>
      </c>
      <c r="G375" s="5" t="s">
        <v>341</v>
      </c>
      <c r="H375" s="5" t="s">
        <v>0</v>
      </c>
      <c r="I375" s="5" t="s">
        <v>1</v>
      </c>
      <c r="J375" s="5" t="s">
        <v>2</v>
      </c>
      <c r="K375" s="5" t="s">
        <v>342</v>
      </c>
      <c r="L375" s="5" t="s">
        <v>343</v>
      </c>
      <c r="M375" s="5" t="s">
        <v>344</v>
      </c>
    </row>
    <row r="376" spans="1:13" x14ac:dyDescent="0.25">
      <c r="A376" s="1" t="s">
        <v>70</v>
      </c>
      <c r="B376" s="1" t="s">
        <v>10</v>
      </c>
      <c r="C376" s="1" t="s">
        <v>349</v>
      </c>
      <c r="D376" s="1" t="s">
        <v>345</v>
      </c>
      <c r="E376" s="3">
        <v>15000</v>
      </c>
      <c r="F376" s="3">
        <v>0</v>
      </c>
      <c r="G376" s="3">
        <v>15000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15000</v>
      </c>
    </row>
    <row r="377" spans="1:13" x14ac:dyDescent="0.25">
      <c r="A377" s="1" t="s">
        <v>71</v>
      </c>
      <c r="B377" s="1" t="s">
        <v>10</v>
      </c>
      <c r="C377" s="1" t="s">
        <v>349</v>
      </c>
      <c r="D377" s="1" t="s">
        <v>345</v>
      </c>
      <c r="E377" s="3">
        <v>15000</v>
      </c>
      <c r="F377" s="3">
        <v>0</v>
      </c>
      <c r="G377" s="3">
        <v>15000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15000</v>
      </c>
    </row>
    <row r="378" spans="1:13" x14ac:dyDescent="0.25">
      <c r="A378" s="1" t="s">
        <v>68</v>
      </c>
      <c r="B378" s="1" t="s">
        <v>69</v>
      </c>
      <c r="C378" s="1" t="s">
        <v>349</v>
      </c>
      <c r="D378" s="1" t="s">
        <v>345</v>
      </c>
      <c r="E378" s="3">
        <v>15000</v>
      </c>
      <c r="F378" s="3">
        <v>0</v>
      </c>
      <c r="G378" s="3">
        <v>15000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3">
        <v>15000</v>
      </c>
    </row>
    <row r="379" spans="1:13" x14ac:dyDescent="0.25">
      <c r="B379" s="1">
        <v>3</v>
      </c>
      <c r="E379" s="6">
        <f>SUM(E376:E378)</f>
        <v>45000</v>
      </c>
      <c r="F379" s="6">
        <f t="shared" ref="F379:M379" si="23">SUM(F376:F378)</f>
        <v>0</v>
      </c>
      <c r="G379" s="6">
        <f t="shared" si="23"/>
        <v>45000</v>
      </c>
      <c r="H379" s="6">
        <f t="shared" si="23"/>
        <v>0</v>
      </c>
      <c r="I379" s="6">
        <f t="shared" si="23"/>
        <v>0</v>
      </c>
      <c r="J379" s="6">
        <f t="shared" si="23"/>
        <v>0</v>
      </c>
      <c r="K379" s="6">
        <f t="shared" si="23"/>
        <v>0</v>
      </c>
      <c r="L379" s="6">
        <f t="shared" si="23"/>
        <v>0</v>
      </c>
      <c r="M379" s="6">
        <f t="shared" si="23"/>
        <v>45000</v>
      </c>
    </row>
    <row r="381" spans="1:13" x14ac:dyDescent="0.25">
      <c r="A381" s="2" t="s">
        <v>33</v>
      </c>
    </row>
    <row r="382" spans="1:13" x14ac:dyDescent="0.25">
      <c r="A382" s="4" t="s">
        <v>336</v>
      </c>
      <c r="B382" s="4" t="s">
        <v>337</v>
      </c>
      <c r="C382" s="4" t="s">
        <v>338</v>
      </c>
      <c r="D382" s="4" t="s">
        <v>335</v>
      </c>
      <c r="E382" s="5" t="s">
        <v>339</v>
      </c>
      <c r="F382" s="5" t="s">
        <v>340</v>
      </c>
      <c r="G382" s="5" t="s">
        <v>341</v>
      </c>
      <c r="H382" s="5" t="s">
        <v>0</v>
      </c>
      <c r="I382" s="5" t="s">
        <v>1</v>
      </c>
      <c r="J382" s="5" t="s">
        <v>2</v>
      </c>
      <c r="K382" s="5" t="s">
        <v>342</v>
      </c>
      <c r="L382" s="5" t="s">
        <v>343</v>
      </c>
      <c r="M382" s="5" t="s">
        <v>344</v>
      </c>
    </row>
    <row r="383" spans="1:13" x14ac:dyDescent="0.25">
      <c r="A383" s="1" t="s">
        <v>34</v>
      </c>
      <c r="B383" s="1" t="s">
        <v>19</v>
      </c>
      <c r="C383" s="1" t="s">
        <v>349</v>
      </c>
      <c r="D383" s="1" t="s">
        <v>345</v>
      </c>
      <c r="E383" s="3">
        <v>35000</v>
      </c>
      <c r="F383" s="3">
        <v>0</v>
      </c>
      <c r="G383" s="3">
        <v>35000</v>
      </c>
      <c r="H383" s="3">
        <v>0</v>
      </c>
      <c r="I383" s="3">
        <v>47.25</v>
      </c>
      <c r="J383" s="3">
        <v>0</v>
      </c>
      <c r="K383" s="3">
        <v>0</v>
      </c>
      <c r="L383" s="3">
        <v>47.25</v>
      </c>
      <c r="M383" s="3">
        <v>34952.75</v>
      </c>
    </row>
    <row r="384" spans="1:13" x14ac:dyDescent="0.25">
      <c r="A384" s="1" t="s">
        <v>35</v>
      </c>
      <c r="B384" s="1" t="s">
        <v>10</v>
      </c>
      <c r="C384" s="1" t="s">
        <v>349</v>
      </c>
      <c r="D384" s="1" t="s">
        <v>345</v>
      </c>
      <c r="E384" s="3">
        <v>15000</v>
      </c>
      <c r="F384" s="3">
        <v>0</v>
      </c>
      <c r="G384" s="3">
        <v>15000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15000</v>
      </c>
    </row>
    <row r="385" spans="1:13" x14ac:dyDescent="0.25">
      <c r="A385" s="1" t="s">
        <v>36</v>
      </c>
      <c r="B385" s="1" t="s">
        <v>10</v>
      </c>
      <c r="C385" s="1" t="s">
        <v>349</v>
      </c>
      <c r="D385" s="1" t="s">
        <v>345</v>
      </c>
      <c r="E385" s="3">
        <v>15000</v>
      </c>
      <c r="F385" s="3">
        <v>0</v>
      </c>
      <c r="G385" s="3">
        <v>15000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15000</v>
      </c>
    </row>
    <row r="386" spans="1:13" x14ac:dyDescent="0.25">
      <c r="A386" s="1" t="s">
        <v>37</v>
      </c>
      <c r="B386" s="1" t="s">
        <v>10</v>
      </c>
      <c r="C386" s="1" t="s">
        <v>349</v>
      </c>
      <c r="D386" s="1" t="s">
        <v>345</v>
      </c>
      <c r="E386" s="3">
        <v>15000</v>
      </c>
      <c r="F386" s="3">
        <v>0</v>
      </c>
      <c r="G386" s="3">
        <v>15000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15000</v>
      </c>
    </row>
    <row r="387" spans="1:13" x14ac:dyDescent="0.25">
      <c r="A387" s="1" t="s">
        <v>38</v>
      </c>
      <c r="B387" s="1" t="s">
        <v>10</v>
      </c>
      <c r="C387" s="1" t="s">
        <v>349</v>
      </c>
      <c r="D387" s="1" t="s">
        <v>345</v>
      </c>
      <c r="E387" s="3">
        <v>15000</v>
      </c>
      <c r="F387" s="3">
        <v>0</v>
      </c>
      <c r="G387" s="3">
        <v>15000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15000</v>
      </c>
    </row>
    <row r="388" spans="1:13" x14ac:dyDescent="0.25">
      <c r="B388" s="1">
        <v>5</v>
      </c>
      <c r="E388" s="6">
        <f>SUM(E383:E387)</f>
        <v>95000</v>
      </c>
      <c r="F388" s="6">
        <f t="shared" ref="F388:M388" si="24">SUM(F383:F387)</f>
        <v>0</v>
      </c>
      <c r="G388" s="6">
        <f t="shared" si="24"/>
        <v>95000</v>
      </c>
      <c r="H388" s="6">
        <f t="shared" si="24"/>
        <v>0</v>
      </c>
      <c r="I388" s="6">
        <f t="shared" si="24"/>
        <v>47.25</v>
      </c>
      <c r="J388" s="6">
        <f t="shared" si="24"/>
        <v>0</v>
      </c>
      <c r="K388" s="6">
        <f t="shared" si="24"/>
        <v>0</v>
      </c>
      <c r="L388" s="6">
        <f t="shared" si="24"/>
        <v>47.25</v>
      </c>
      <c r="M388" s="6">
        <f t="shared" si="24"/>
        <v>94952.75</v>
      </c>
    </row>
    <row r="390" spans="1:13" x14ac:dyDescent="0.25">
      <c r="A390" s="2" t="s">
        <v>44</v>
      </c>
    </row>
    <row r="391" spans="1:13" x14ac:dyDescent="0.25">
      <c r="A391" s="4" t="s">
        <v>336</v>
      </c>
      <c r="B391" s="4" t="s">
        <v>337</v>
      </c>
      <c r="C391" s="4" t="s">
        <v>338</v>
      </c>
      <c r="D391" s="4" t="s">
        <v>335</v>
      </c>
      <c r="E391" s="5" t="s">
        <v>339</v>
      </c>
      <c r="F391" s="5" t="s">
        <v>340</v>
      </c>
      <c r="G391" s="5" t="s">
        <v>341</v>
      </c>
      <c r="H391" s="5" t="s">
        <v>0</v>
      </c>
      <c r="I391" s="5" t="s">
        <v>1</v>
      </c>
      <c r="J391" s="5" t="s">
        <v>2</v>
      </c>
      <c r="K391" s="5" t="s">
        <v>342</v>
      </c>
      <c r="L391" s="5" t="s">
        <v>343</v>
      </c>
      <c r="M391" s="5" t="s">
        <v>344</v>
      </c>
    </row>
    <row r="392" spans="1:13" x14ac:dyDescent="0.25">
      <c r="A392" s="1" t="s">
        <v>45</v>
      </c>
      <c r="B392" s="1" t="s">
        <v>10</v>
      </c>
      <c r="C392" s="1" t="s">
        <v>349</v>
      </c>
      <c r="D392" s="1" t="s">
        <v>345</v>
      </c>
      <c r="E392" s="3">
        <v>15000</v>
      </c>
      <c r="F392" s="3">
        <v>0</v>
      </c>
      <c r="G392" s="3">
        <v>15000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15000</v>
      </c>
    </row>
    <row r="393" spans="1:13" x14ac:dyDescent="0.25">
      <c r="A393" s="1" t="s">
        <v>46</v>
      </c>
      <c r="B393" s="1" t="s">
        <v>10</v>
      </c>
      <c r="C393" s="1" t="s">
        <v>349</v>
      </c>
      <c r="D393" s="1" t="s">
        <v>345</v>
      </c>
      <c r="E393" s="3">
        <v>15000</v>
      </c>
      <c r="F393" s="3">
        <v>0</v>
      </c>
      <c r="G393" s="3">
        <v>15000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15000</v>
      </c>
    </row>
    <row r="394" spans="1:13" x14ac:dyDescent="0.25">
      <c r="B394" s="1">
        <v>2</v>
      </c>
      <c r="E394" s="6">
        <f>SUM(E392:E393)</f>
        <v>30000</v>
      </c>
      <c r="F394" s="6">
        <f t="shared" ref="F394:M394" si="25">SUM(F392:F393)</f>
        <v>0</v>
      </c>
      <c r="G394" s="6">
        <f t="shared" si="25"/>
        <v>30000</v>
      </c>
      <c r="H394" s="6">
        <f t="shared" si="25"/>
        <v>0</v>
      </c>
      <c r="I394" s="6">
        <f t="shared" si="25"/>
        <v>0</v>
      </c>
      <c r="J394" s="6">
        <f t="shared" si="25"/>
        <v>0</v>
      </c>
      <c r="K394" s="6">
        <f t="shared" si="25"/>
        <v>0</v>
      </c>
      <c r="L394" s="6">
        <f t="shared" si="25"/>
        <v>0</v>
      </c>
      <c r="M394" s="6">
        <f t="shared" si="25"/>
        <v>30000</v>
      </c>
    </row>
    <row r="396" spans="1:13" x14ac:dyDescent="0.25">
      <c r="A396" s="2" t="s">
        <v>97</v>
      </c>
    </row>
    <row r="397" spans="1:13" x14ac:dyDescent="0.25">
      <c r="A397" s="4" t="s">
        <v>336</v>
      </c>
      <c r="B397" s="4" t="s">
        <v>337</v>
      </c>
      <c r="C397" s="4" t="s">
        <v>338</v>
      </c>
      <c r="D397" s="4" t="s">
        <v>335</v>
      </c>
      <c r="E397" s="5" t="s">
        <v>339</v>
      </c>
      <c r="F397" s="5" t="s">
        <v>340</v>
      </c>
      <c r="G397" s="5" t="s">
        <v>341</v>
      </c>
      <c r="H397" s="5" t="s">
        <v>0</v>
      </c>
      <c r="I397" s="5" t="s">
        <v>1</v>
      </c>
      <c r="J397" s="5" t="s">
        <v>2</v>
      </c>
      <c r="K397" s="5" t="s">
        <v>342</v>
      </c>
      <c r="L397" s="5" t="s">
        <v>343</v>
      </c>
      <c r="M397" s="5" t="s">
        <v>344</v>
      </c>
    </row>
    <row r="398" spans="1:13" x14ac:dyDescent="0.25">
      <c r="A398" s="1" t="s">
        <v>98</v>
      </c>
      <c r="B398" s="1" t="s">
        <v>19</v>
      </c>
      <c r="C398" s="1" t="s">
        <v>349</v>
      </c>
      <c r="D398" s="1" t="s">
        <v>345</v>
      </c>
      <c r="E398" s="3">
        <v>35000</v>
      </c>
      <c r="F398" s="3">
        <v>0</v>
      </c>
      <c r="G398" s="3">
        <v>35000</v>
      </c>
      <c r="H398" s="3">
        <v>0</v>
      </c>
      <c r="I398" s="3">
        <v>47.25</v>
      </c>
      <c r="J398" s="3">
        <v>0</v>
      </c>
      <c r="K398" s="3">
        <v>0</v>
      </c>
      <c r="L398" s="3">
        <v>47.25</v>
      </c>
      <c r="M398" s="3">
        <v>34952.75</v>
      </c>
    </row>
    <row r="399" spans="1:13" x14ac:dyDescent="0.25">
      <c r="A399" s="1" t="s">
        <v>99</v>
      </c>
      <c r="B399" s="1" t="s">
        <v>10</v>
      </c>
      <c r="C399" s="1" t="s">
        <v>349</v>
      </c>
      <c r="D399" s="1" t="s">
        <v>345</v>
      </c>
      <c r="E399" s="3">
        <v>15000</v>
      </c>
      <c r="F399" s="3">
        <v>0</v>
      </c>
      <c r="G399" s="3">
        <v>15000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15000</v>
      </c>
    </row>
    <row r="400" spans="1:13" x14ac:dyDescent="0.25">
      <c r="B400" s="1">
        <v>2</v>
      </c>
      <c r="E400" s="6">
        <f>SUM(E398:E399)</f>
        <v>50000</v>
      </c>
      <c r="F400" s="6">
        <f t="shared" ref="F400:M400" si="26">SUM(F398:F399)</f>
        <v>0</v>
      </c>
      <c r="G400" s="6">
        <f t="shared" si="26"/>
        <v>50000</v>
      </c>
      <c r="H400" s="6">
        <f t="shared" si="26"/>
        <v>0</v>
      </c>
      <c r="I400" s="6">
        <f t="shared" si="26"/>
        <v>47.25</v>
      </c>
      <c r="J400" s="6">
        <f t="shared" si="26"/>
        <v>0</v>
      </c>
      <c r="K400" s="6">
        <f t="shared" si="26"/>
        <v>0</v>
      </c>
      <c r="L400" s="6">
        <f t="shared" si="26"/>
        <v>47.25</v>
      </c>
      <c r="M400" s="6">
        <f t="shared" si="26"/>
        <v>49952.75</v>
      </c>
    </row>
    <row r="402" spans="1:13" x14ac:dyDescent="0.25">
      <c r="A402" s="2" t="s">
        <v>115</v>
      </c>
    </row>
    <row r="403" spans="1:13" x14ac:dyDescent="0.25">
      <c r="A403" s="4" t="s">
        <v>336</v>
      </c>
      <c r="B403" s="4" t="s">
        <v>337</v>
      </c>
      <c r="C403" s="4" t="s">
        <v>338</v>
      </c>
      <c r="D403" s="4" t="s">
        <v>335</v>
      </c>
      <c r="E403" s="5" t="s">
        <v>339</v>
      </c>
      <c r="F403" s="5" t="s">
        <v>340</v>
      </c>
      <c r="G403" s="5" t="s">
        <v>341</v>
      </c>
      <c r="H403" s="5" t="s">
        <v>0</v>
      </c>
      <c r="I403" s="5" t="s">
        <v>1</v>
      </c>
      <c r="J403" s="5" t="s">
        <v>2</v>
      </c>
      <c r="K403" s="5" t="s">
        <v>342</v>
      </c>
      <c r="L403" s="5" t="s">
        <v>343</v>
      </c>
      <c r="M403" s="5" t="s">
        <v>344</v>
      </c>
    </row>
    <row r="404" spans="1:13" x14ac:dyDescent="0.25">
      <c r="A404" s="1" t="s">
        <v>116</v>
      </c>
      <c r="B404" s="1" t="s">
        <v>10</v>
      </c>
      <c r="C404" s="1" t="s">
        <v>349</v>
      </c>
      <c r="D404" s="1" t="s">
        <v>345</v>
      </c>
      <c r="E404" s="3">
        <v>15000</v>
      </c>
      <c r="F404" s="3">
        <v>0</v>
      </c>
      <c r="G404" s="3">
        <v>15000</v>
      </c>
      <c r="H404" s="3">
        <v>0</v>
      </c>
      <c r="I404" s="3">
        <v>0</v>
      </c>
      <c r="J404" s="3">
        <v>0</v>
      </c>
      <c r="K404" s="3">
        <v>0</v>
      </c>
      <c r="L404" s="3">
        <v>0</v>
      </c>
      <c r="M404" s="3">
        <v>15000</v>
      </c>
    </row>
    <row r="405" spans="1:13" x14ac:dyDescent="0.25">
      <c r="A405" s="1" t="s">
        <v>117</v>
      </c>
      <c r="B405" s="1" t="s">
        <v>10</v>
      </c>
      <c r="C405" s="1" t="s">
        <v>349</v>
      </c>
      <c r="D405" s="1" t="s">
        <v>345</v>
      </c>
      <c r="E405" s="3">
        <v>15000</v>
      </c>
      <c r="F405" s="3">
        <v>0</v>
      </c>
      <c r="G405" s="3">
        <v>15000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3">
        <v>15000</v>
      </c>
    </row>
    <row r="406" spans="1:13" x14ac:dyDescent="0.25">
      <c r="B406" s="1">
        <v>2</v>
      </c>
      <c r="E406" s="6">
        <f>SUM(E404:E405)</f>
        <v>30000</v>
      </c>
      <c r="F406" s="6">
        <f t="shared" ref="F406:M406" si="27">SUM(F404:F405)</f>
        <v>0</v>
      </c>
      <c r="G406" s="6">
        <f t="shared" si="27"/>
        <v>30000</v>
      </c>
      <c r="H406" s="6">
        <f t="shared" si="27"/>
        <v>0</v>
      </c>
      <c r="I406" s="6">
        <f t="shared" si="27"/>
        <v>0</v>
      </c>
      <c r="J406" s="6">
        <f t="shared" si="27"/>
        <v>0</v>
      </c>
      <c r="K406" s="6">
        <f t="shared" si="27"/>
        <v>0</v>
      </c>
      <c r="L406" s="6">
        <f t="shared" si="27"/>
        <v>0</v>
      </c>
      <c r="M406" s="6">
        <f t="shared" si="27"/>
        <v>30000</v>
      </c>
    </row>
    <row r="408" spans="1:13" x14ac:dyDescent="0.25">
      <c r="A408" s="2" t="s">
        <v>47</v>
      </c>
    </row>
    <row r="409" spans="1:13" x14ac:dyDescent="0.25">
      <c r="A409" s="4" t="s">
        <v>336</v>
      </c>
      <c r="B409" s="4" t="s">
        <v>337</v>
      </c>
      <c r="C409" s="4" t="s">
        <v>338</v>
      </c>
      <c r="D409" s="4" t="s">
        <v>335</v>
      </c>
      <c r="E409" s="5" t="s">
        <v>339</v>
      </c>
      <c r="F409" s="5" t="s">
        <v>340</v>
      </c>
      <c r="G409" s="5" t="s">
        <v>341</v>
      </c>
      <c r="H409" s="5" t="s">
        <v>0</v>
      </c>
      <c r="I409" s="5" t="s">
        <v>1</v>
      </c>
      <c r="J409" s="5" t="s">
        <v>2</v>
      </c>
      <c r="K409" s="5" t="s">
        <v>342</v>
      </c>
      <c r="L409" s="5" t="s">
        <v>343</v>
      </c>
      <c r="M409" s="5" t="s">
        <v>344</v>
      </c>
    </row>
    <row r="410" spans="1:13" x14ac:dyDescent="0.25">
      <c r="A410" s="1" t="s">
        <v>49</v>
      </c>
      <c r="B410" s="1" t="s">
        <v>50</v>
      </c>
      <c r="C410" s="1" t="s">
        <v>349</v>
      </c>
      <c r="D410" s="1" t="s">
        <v>345</v>
      </c>
      <c r="E410" s="3">
        <v>35000</v>
      </c>
      <c r="F410" s="3">
        <v>0</v>
      </c>
      <c r="G410" s="3">
        <v>35000</v>
      </c>
      <c r="H410" s="3">
        <v>0</v>
      </c>
      <c r="I410" s="3">
        <v>47.25</v>
      </c>
      <c r="J410" s="3">
        <v>0</v>
      </c>
      <c r="K410" s="3">
        <v>0</v>
      </c>
      <c r="L410" s="3">
        <v>47.25</v>
      </c>
      <c r="M410" s="3">
        <v>34952.75</v>
      </c>
    </row>
    <row r="411" spans="1:13" x14ac:dyDescent="0.25">
      <c r="A411" s="1" t="s">
        <v>48</v>
      </c>
      <c r="B411" s="1" t="s">
        <v>10</v>
      </c>
      <c r="C411" s="1" t="s">
        <v>349</v>
      </c>
      <c r="D411" s="1" t="s">
        <v>345</v>
      </c>
      <c r="E411" s="3">
        <v>15000</v>
      </c>
      <c r="F411" s="3">
        <v>0</v>
      </c>
      <c r="G411" s="3">
        <v>15000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15000</v>
      </c>
    </row>
    <row r="412" spans="1:13" x14ac:dyDescent="0.25">
      <c r="A412" s="1" t="s">
        <v>51</v>
      </c>
      <c r="B412" s="1" t="s">
        <v>10</v>
      </c>
      <c r="C412" s="1" t="s">
        <v>349</v>
      </c>
      <c r="D412" s="1" t="s">
        <v>345</v>
      </c>
      <c r="E412" s="3">
        <v>15000</v>
      </c>
      <c r="F412" s="3">
        <v>0</v>
      </c>
      <c r="G412" s="3">
        <v>15000</v>
      </c>
      <c r="H412" s="3">
        <v>0</v>
      </c>
      <c r="I412" s="3">
        <v>0</v>
      </c>
      <c r="J412" s="3">
        <v>0</v>
      </c>
      <c r="K412" s="3">
        <v>8670.48</v>
      </c>
      <c r="L412" s="3">
        <v>8670.48</v>
      </c>
      <c r="M412" s="3">
        <v>6329.52</v>
      </c>
    </row>
    <row r="413" spans="1:13" x14ac:dyDescent="0.25">
      <c r="B413" s="1">
        <v>3</v>
      </c>
      <c r="E413" s="6">
        <f>SUM(E410:E412)</f>
        <v>65000</v>
      </c>
      <c r="F413" s="6">
        <f t="shared" ref="F413:M413" si="28">SUM(F410:F412)</f>
        <v>0</v>
      </c>
      <c r="G413" s="6">
        <f t="shared" si="28"/>
        <v>65000</v>
      </c>
      <c r="H413" s="6">
        <f t="shared" si="28"/>
        <v>0</v>
      </c>
      <c r="I413" s="6">
        <f t="shared" si="28"/>
        <v>47.25</v>
      </c>
      <c r="J413" s="6">
        <f t="shared" si="28"/>
        <v>0</v>
      </c>
      <c r="K413" s="6">
        <f t="shared" si="28"/>
        <v>8670.48</v>
      </c>
      <c r="L413" s="6">
        <f t="shared" si="28"/>
        <v>8717.73</v>
      </c>
      <c r="M413" s="6">
        <f t="shared" si="28"/>
        <v>56282.270000000004</v>
      </c>
    </row>
    <row r="415" spans="1:13" x14ac:dyDescent="0.25">
      <c r="A415" s="2" t="s">
        <v>100</v>
      </c>
    </row>
    <row r="416" spans="1:13" x14ac:dyDescent="0.25">
      <c r="A416" s="4" t="s">
        <v>336</v>
      </c>
      <c r="B416" s="4" t="s">
        <v>337</v>
      </c>
      <c r="C416" s="4" t="s">
        <v>338</v>
      </c>
      <c r="D416" s="4" t="s">
        <v>335</v>
      </c>
      <c r="E416" s="5" t="s">
        <v>339</v>
      </c>
      <c r="F416" s="5" t="s">
        <v>340</v>
      </c>
      <c r="G416" s="5" t="s">
        <v>341</v>
      </c>
      <c r="H416" s="5" t="s">
        <v>0</v>
      </c>
      <c r="I416" s="5" t="s">
        <v>1</v>
      </c>
      <c r="J416" s="5" t="s">
        <v>2</v>
      </c>
      <c r="K416" s="5" t="s">
        <v>342</v>
      </c>
      <c r="L416" s="5" t="s">
        <v>343</v>
      </c>
      <c r="M416" s="5" t="s">
        <v>344</v>
      </c>
    </row>
    <row r="417" spans="1:13" x14ac:dyDescent="0.25">
      <c r="A417" s="1" t="s">
        <v>101</v>
      </c>
      <c r="B417" s="1" t="s">
        <v>10</v>
      </c>
      <c r="C417" s="1" t="s">
        <v>349</v>
      </c>
      <c r="D417" s="1" t="s">
        <v>345</v>
      </c>
      <c r="E417" s="3">
        <v>15000</v>
      </c>
      <c r="F417" s="3">
        <v>0</v>
      </c>
      <c r="G417" s="3">
        <v>15000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15000</v>
      </c>
    </row>
    <row r="418" spans="1:13" x14ac:dyDescent="0.25">
      <c r="A418" s="1" t="s">
        <v>102</v>
      </c>
      <c r="B418" s="1" t="s">
        <v>10</v>
      </c>
      <c r="C418" s="1" t="s">
        <v>349</v>
      </c>
      <c r="D418" s="1" t="s">
        <v>345</v>
      </c>
      <c r="E418" s="3">
        <v>15000</v>
      </c>
      <c r="F418" s="3">
        <v>0</v>
      </c>
      <c r="G418" s="3">
        <v>15000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M418" s="3">
        <v>15000</v>
      </c>
    </row>
    <row r="419" spans="1:13" x14ac:dyDescent="0.25">
      <c r="A419" s="1" t="s">
        <v>103</v>
      </c>
      <c r="B419" s="1" t="s">
        <v>10</v>
      </c>
      <c r="C419" s="1" t="s">
        <v>349</v>
      </c>
      <c r="D419" s="1" t="s">
        <v>345</v>
      </c>
      <c r="E419" s="3">
        <v>15000</v>
      </c>
      <c r="F419" s="3">
        <v>0</v>
      </c>
      <c r="G419" s="3">
        <v>15000</v>
      </c>
      <c r="H419" s="3">
        <v>0</v>
      </c>
      <c r="I419" s="3">
        <v>0</v>
      </c>
      <c r="J419" s="3">
        <v>0</v>
      </c>
      <c r="K419" s="3">
        <v>0</v>
      </c>
      <c r="L419" s="3">
        <v>0</v>
      </c>
      <c r="M419" s="3">
        <v>15000</v>
      </c>
    </row>
    <row r="420" spans="1:13" x14ac:dyDescent="0.25">
      <c r="A420" s="1" t="s">
        <v>104</v>
      </c>
      <c r="B420" s="1" t="s">
        <v>10</v>
      </c>
      <c r="C420" s="1" t="s">
        <v>349</v>
      </c>
      <c r="D420" s="1" t="s">
        <v>345</v>
      </c>
      <c r="E420" s="3">
        <v>15000</v>
      </c>
      <c r="F420" s="3">
        <v>0</v>
      </c>
      <c r="G420" s="3">
        <v>15000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15000</v>
      </c>
    </row>
    <row r="421" spans="1:13" x14ac:dyDescent="0.25">
      <c r="B421" s="1">
        <v>4</v>
      </c>
      <c r="E421" s="6">
        <f>SUM(E417:E420)</f>
        <v>60000</v>
      </c>
      <c r="F421" s="6">
        <f t="shared" ref="F421:M421" si="29">SUM(F417:F420)</f>
        <v>0</v>
      </c>
      <c r="G421" s="6">
        <f t="shared" si="29"/>
        <v>60000</v>
      </c>
      <c r="H421" s="6">
        <f t="shared" si="29"/>
        <v>0</v>
      </c>
      <c r="I421" s="6">
        <f t="shared" si="29"/>
        <v>0</v>
      </c>
      <c r="J421" s="6">
        <f t="shared" si="29"/>
        <v>0</v>
      </c>
      <c r="K421" s="6">
        <f t="shared" si="29"/>
        <v>0</v>
      </c>
      <c r="L421" s="6">
        <f t="shared" si="29"/>
        <v>0</v>
      </c>
      <c r="M421" s="6">
        <f t="shared" si="29"/>
        <v>60000</v>
      </c>
    </row>
    <row r="426" spans="1:13" x14ac:dyDescent="0.25">
      <c r="B426" s="1">
        <f>B256+B261+B268+B274+B280+B303+B311+B317+B322+B328+B338+B343+B349+B358+B366+B372+B379+B388+B394+B400+B406+B413+B421+B24+B247+B17+B11+B35+B41+B35</f>
        <v>291</v>
      </c>
      <c r="E426" s="3">
        <f>E256+E261+E268+E274+E280+E303+E311+E317+E322+E328+E338+E343+E349+E358+E366+E372+E379+E388+E394+E400+E406+E413+E421+E24+E247+E17+E11+E35+E41+E35</f>
        <v>8335000</v>
      </c>
      <c r="F426" s="3">
        <f t="shared" ref="F426:M426" si="30">F256+F261+F268+F274+F280+F303+F311+F317+F322+F328+F338+F343+F349+F358+F366+F372+F379+F388+F394+F400+F406+F413+F421+F24+F247+F17+F11+F35+F41+F35</f>
        <v>0</v>
      </c>
      <c r="G426" s="3">
        <f t="shared" si="30"/>
        <v>8335000</v>
      </c>
      <c r="H426" s="3">
        <f t="shared" si="30"/>
        <v>0</v>
      </c>
      <c r="I426" s="3">
        <f t="shared" si="30"/>
        <v>413790.25</v>
      </c>
      <c r="J426" s="3">
        <f t="shared" si="30"/>
        <v>0</v>
      </c>
      <c r="K426" s="3">
        <f t="shared" si="30"/>
        <v>117838.39999999999</v>
      </c>
      <c r="L426" s="3">
        <f t="shared" si="30"/>
        <v>531628.65</v>
      </c>
      <c r="M426" s="3">
        <f t="shared" si="30"/>
        <v>7803371.3500000006</v>
      </c>
    </row>
    <row r="429" spans="1:13" x14ac:dyDescent="0.25">
      <c r="E429" s="3">
        <f t="shared" ref="E429:M429" si="31">+E426-E432</f>
        <v>0</v>
      </c>
      <c r="F429" s="3">
        <f t="shared" si="31"/>
        <v>0</v>
      </c>
      <c r="G429" s="3">
        <f t="shared" si="31"/>
        <v>0</v>
      </c>
      <c r="H429" s="3">
        <f t="shared" si="31"/>
        <v>0</v>
      </c>
      <c r="I429" s="3">
        <f t="shared" si="31"/>
        <v>0</v>
      </c>
      <c r="J429" s="3">
        <f t="shared" si="31"/>
        <v>0</v>
      </c>
      <c r="K429" s="3">
        <f t="shared" si="31"/>
        <v>0</v>
      </c>
      <c r="L429" s="3">
        <f t="shared" si="31"/>
        <v>0</v>
      </c>
      <c r="M429" s="3">
        <f t="shared" si="31"/>
        <v>0</v>
      </c>
    </row>
    <row r="432" spans="1:13" x14ac:dyDescent="0.25">
      <c r="B432" s="1">
        <v>291</v>
      </c>
      <c r="E432" s="3">
        <v>8335000</v>
      </c>
      <c r="F432" s="3">
        <v>0</v>
      </c>
      <c r="G432" s="3">
        <v>8335000</v>
      </c>
      <c r="H432" s="3">
        <v>0</v>
      </c>
      <c r="I432" s="3">
        <v>413790.25</v>
      </c>
      <c r="J432" s="3">
        <v>0</v>
      </c>
      <c r="K432" s="3">
        <v>117838.39999999999</v>
      </c>
      <c r="L432" s="3">
        <v>531628.65</v>
      </c>
      <c r="M432" s="3">
        <v>7803371.3499999996</v>
      </c>
    </row>
    <row r="433" spans="13:13" x14ac:dyDescent="0.25">
      <c r="M433" s="1"/>
    </row>
  </sheetData>
  <conditionalFormatting sqref="E9">
    <cfRule type="cellIs" priority="8" operator="equal">
      <formula>34000</formula>
    </cfRule>
    <cfRule type="cellIs" dxfId="29" priority="7" operator="equal">
      <formula>34000</formula>
    </cfRule>
  </conditionalFormatting>
  <conditionalFormatting sqref="E14">
    <cfRule type="cellIs" dxfId="28" priority="9" operator="equal">
      <formula>34000</formula>
    </cfRule>
    <cfRule type="cellIs" priority="10" operator="equal">
      <formula>34000</formula>
    </cfRule>
  </conditionalFormatting>
  <conditionalFormatting sqref="E21">
    <cfRule type="cellIs" dxfId="27" priority="13" operator="equal">
      <formula>34000</formula>
    </cfRule>
    <cfRule type="cellIs" priority="14" operator="equal">
      <formula>34000</formula>
    </cfRule>
  </conditionalFormatting>
  <conditionalFormatting sqref="E28">
    <cfRule type="cellIs" dxfId="26" priority="5" operator="equal">
      <formula>34000</formula>
    </cfRule>
    <cfRule type="cellIs" priority="6" operator="equal">
      <formula>34000</formula>
    </cfRule>
  </conditionalFormatting>
  <conditionalFormatting sqref="E33">
    <cfRule type="cellIs" priority="2" operator="equal">
      <formula>34000</formula>
    </cfRule>
    <cfRule type="cellIs" dxfId="25" priority="1" operator="equal">
      <formula>34000</formula>
    </cfRule>
  </conditionalFormatting>
  <conditionalFormatting sqref="E38">
    <cfRule type="cellIs" dxfId="24" priority="3" operator="equal">
      <formula>34000</formula>
    </cfRule>
    <cfRule type="cellIs" priority="4" operator="equal">
      <formula>34000</formula>
    </cfRule>
  </conditionalFormatting>
  <conditionalFormatting sqref="E44">
    <cfRule type="cellIs" dxfId="23" priority="11" operator="equal">
      <formula>34000</formula>
    </cfRule>
    <cfRule type="cellIs" priority="12" operator="equal">
      <formula>34000</formula>
    </cfRule>
  </conditionalFormatting>
  <conditionalFormatting sqref="E252">
    <cfRule type="cellIs" priority="60" operator="equal">
      <formula>34000</formula>
    </cfRule>
    <cfRule type="cellIs" dxfId="22" priority="59" operator="equal">
      <formula>34000</formula>
    </cfRule>
  </conditionalFormatting>
  <conditionalFormatting sqref="E259">
    <cfRule type="cellIs" dxfId="21" priority="57" operator="equal">
      <formula>34000</formula>
    </cfRule>
    <cfRule type="cellIs" priority="58" operator="equal">
      <formula>34000</formula>
    </cfRule>
  </conditionalFormatting>
  <conditionalFormatting sqref="E264">
    <cfRule type="cellIs" priority="56" operator="equal">
      <formula>34000</formula>
    </cfRule>
    <cfRule type="cellIs" dxfId="20" priority="55" operator="equal">
      <formula>34000</formula>
    </cfRule>
  </conditionalFormatting>
  <conditionalFormatting sqref="E271">
    <cfRule type="cellIs" dxfId="19" priority="53" operator="equal">
      <formula>34000</formula>
    </cfRule>
    <cfRule type="cellIs" priority="54" operator="equal">
      <formula>34000</formula>
    </cfRule>
  </conditionalFormatting>
  <conditionalFormatting sqref="E277">
    <cfRule type="cellIs" dxfId="18" priority="51" operator="equal">
      <formula>34000</formula>
    </cfRule>
    <cfRule type="cellIs" priority="52" operator="equal">
      <formula>34000</formula>
    </cfRule>
  </conditionalFormatting>
  <conditionalFormatting sqref="E283">
    <cfRule type="cellIs" priority="50" operator="equal">
      <formula>34000</formula>
    </cfRule>
    <cfRule type="cellIs" dxfId="17" priority="49" operator="equal">
      <formula>34000</formula>
    </cfRule>
  </conditionalFormatting>
  <conditionalFormatting sqref="E306">
    <cfRule type="cellIs" priority="48" operator="equal">
      <formula>34000</formula>
    </cfRule>
    <cfRule type="cellIs" dxfId="16" priority="47" operator="equal">
      <formula>34000</formula>
    </cfRule>
  </conditionalFormatting>
  <conditionalFormatting sqref="E314">
    <cfRule type="cellIs" priority="46" operator="equal">
      <formula>34000</formula>
    </cfRule>
    <cfRule type="cellIs" dxfId="15" priority="45" operator="equal">
      <formula>34000</formula>
    </cfRule>
  </conditionalFormatting>
  <conditionalFormatting sqref="E320">
    <cfRule type="cellIs" priority="44" operator="equal">
      <formula>34000</formula>
    </cfRule>
    <cfRule type="cellIs" dxfId="14" priority="43" operator="equal">
      <formula>34000</formula>
    </cfRule>
  </conditionalFormatting>
  <conditionalFormatting sqref="E325">
    <cfRule type="cellIs" dxfId="13" priority="41" operator="equal">
      <formula>34000</formula>
    </cfRule>
    <cfRule type="cellIs" priority="42" operator="equal">
      <formula>34000</formula>
    </cfRule>
  </conditionalFormatting>
  <conditionalFormatting sqref="E331">
    <cfRule type="cellIs" priority="40" operator="equal">
      <formula>34000</formula>
    </cfRule>
    <cfRule type="cellIs" dxfId="12" priority="39" operator="equal">
      <formula>34000</formula>
    </cfRule>
  </conditionalFormatting>
  <conditionalFormatting sqref="E341">
    <cfRule type="cellIs" dxfId="11" priority="37" operator="equal">
      <formula>34000</formula>
    </cfRule>
    <cfRule type="cellIs" priority="38" operator="equal">
      <formula>34000</formula>
    </cfRule>
  </conditionalFormatting>
  <conditionalFormatting sqref="E346">
    <cfRule type="cellIs" priority="36" operator="equal">
      <formula>34000</formula>
    </cfRule>
    <cfRule type="cellIs" dxfId="10" priority="35" operator="equal">
      <formula>34000</formula>
    </cfRule>
  </conditionalFormatting>
  <conditionalFormatting sqref="E352">
    <cfRule type="cellIs" priority="34" operator="equal">
      <formula>34000</formula>
    </cfRule>
    <cfRule type="cellIs" dxfId="9" priority="33" operator="equal">
      <formula>34000</formula>
    </cfRule>
  </conditionalFormatting>
  <conditionalFormatting sqref="E361">
    <cfRule type="cellIs" dxfId="8" priority="31" operator="equal">
      <formula>34000</formula>
    </cfRule>
    <cfRule type="cellIs" priority="32" operator="equal">
      <formula>34000</formula>
    </cfRule>
  </conditionalFormatting>
  <conditionalFormatting sqref="E369">
    <cfRule type="cellIs" priority="30" operator="equal">
      <formula>34000</formula>
    </cfRule>
    <cfRule type="cellIs" dxfId="7" priority="29" operator="equal">
      <formula>34000</formula>
    </cfRule>
  </conditionalFormatting>
  <conditionalFormatting sqref="E375">
    <cfRule type="cellIs" priority="28" operator="equal">
      <formula>34000</formula>
    </cfRule>
    <cfRule type="cellIs" dxfId="6" priority="27" operator="equal">
      <formula>34000</formula>
    </cfRule>
  </conditionalFormatting>
  <conditionalFormatting sqref="E382">
    <cfRule type="cellIs" priority="26" operator="equal">
      <formula>34000</formula>
    </cfRule>
    <cfRule type="cellIs" dxfId="5" priority="25" operator="equal">
      <formula>34000</formula>
    </cfRule>
  </conditionalFormatting>
  <conditionalFormatting sqref="E391">
    <cfRule type="cellIs" dxfId="4" priority="23" operator="equal">
      <formula>34000</formula>
    </cfRule>
    <cfRule type="cellIs" priority="24" operator="equal">
      <formula>34000</formula>
    </cfRule>
  </conditionalFormatting>
  <conditionalFormatting sqref="E397">
    <cfRule type="cellIs" dxfId="3" priority="21" operator="equal">
      <formula>34000</formula>
    </cfRule>
    <cfRule type="cellIs" priority="22" operator="equal">
      <formula>34000</formula>
    </cfRule>
  </conditionalFormatting>
  <conditionalFormatting sqref="E403">
    <cfRule type="cellIs" dxfId="2" priority="19" operator="equal">
      <formula>34000</formula>
    </cfRule>
    <cfRule type="cellIs" priority="20" operator="equal">
      <formula>34000</formula>
    </cfRule>
  </conditionalFormatting>
  <conditionalFormatting sqref="E409">
    <cfRule type="cellIs" dxfId="1" priority="17" operator="equal">
      <formula>34000</formula>
    </cfRule>
    <cfRule type="cellIs" priority="18" operator="equal">
      <formula>34000</formula>
    </cfRule>
  </conditionalFormatting>
  <conditionalFormatting sqref="E416">
    <cfRule type="cellIs" priority="16" operator="equal">
      <formula>34000</formula>
    </cfRule>
    <cfRule type="cellIs" dxfId="0" priority="15" operator="equal">
      <formula>34000</formula>
    </cfRule>
  </conditionalFormatting>
  <pageMargins left="0.70866141732283472" right="0.70866141732283472" top="0.74803149606299213" bottom="0.74803149606299213" header="0.31496062992125984" footer="0.31496062992125984"/>
  <pageSetup paperSize="9" scale="65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REPORTEMILITARESDIC2025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Anel Paredes</cp:lastModifiedBy>
  <cp:lastPrinted>2026-01-12T19:56:47Z</cp:lastPrinted>
  <dcterms:created xsi:type="dcterms:W3CDTF">2026-01-06T18:52:53Z</dcterms:created>
  <dcterms:modified xsi:type="dcterms:W3CDTF">2026-01-13T14:26:41Z</dcterms:modified>
</cp:coreProperties>
</file>