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8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wanda_calderon_daeh_gob_do/Documents/Compras/2025/OAI/Junio/"/>
    </mc:Choice>
  </mc:AlternateContent>
  <xr:revisionPtr revIDLastSave="1743" documentId="8_{B977195B-F329-420A-BC9A-0492FBA4989A}" xr6:coauthVersionLast="47" xr6:coauthVersionMax="47" xr10:uidLastSave="{B845663F-72AE-4305-8136-2436181B393B}"/>
  <bookViews>
    <workbookView xWindow="-120" yWindow="-120" windowWidth="29040" windowHeight="15840" xr2:uid="{00000000-000D-0000-FFFF-FFFF00000000}"/>
  </bookViews>
  <sheets>
    <sheet name="Julio" sheetId="10" r:id="rId1"/>
    <sheet name="Junio" sheetId="2" r:id="rId2"/>
    <sheet name="Mayo" sheetId="3" r:id="rId3"/>
    <sheet name="Abril" sheetId="4" r:id="rId4"/>
    <sheet name="Marzo" sheetId="5" r:id="rId5"/>
    <sheet name="Ferbrero " sheetId="6" r:id="rId6"/>
    <sheet name="Enero" sheetId="7" r:id="rId7"/>
    <sheet name="TRIMESTRAL- ABRIL-JUNIO" sheetId="8" r:id="rId8"/>
    <sheet name="SEMESTRAL-ENERO-JUNIO" sheetId="9" r:id="rId9"/>
  </sheets>
  <definedNames>
    <definedName name="_xlnm.Print_Area" localSheetId="1">Junio!$B$1:$H$33</definedName>
    <definedName name="incBuyerDossierDetaillnkRequestName" localSheetId="1">Junio!#REF!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0" l="1"/>
  <c r="G43" i="9"/>
  <c r="G33" i="8"/>
  <c r="G19" i="2"/>
  <c r="G22" i="6"/>
  <c r="H20" i="3"/>
  <c r="G20" i="4"/>
</calcChain>
</file>

<file path=xl/sharedStrings.xml><?xml version="1.0" encoding="utf-8"?>
<sst xmlns="http://schemas.openxmlformats.org/spreadsheetml/2006/main" count="335" uniqueCount="105">
  <si>
    <t>RELACION DE COMPRAS POR DEBAJO DEL UMBRAL JULIO 2025</t>
  </si>
  <si>
    <t>No.</t>
  </si>
  <si>
    <t>REFERENCIA</t>
  </si>
  <si>
    <t>FECHA</t>
  </si>
  <si>
    <t>PROVEEDOR</t>
  </si>
  <si>
    <t>CONCEPTO</t>
  </si>
  <si>
    <t>MONTO ADJUDICADO</t>
  </si>
  <si>
    <t>DAEH-DAF-CD-2025-0007</t>
  </si>
  <si>
    <t>24/07/2025 </t>
  </si>
  <si>
    <t>Adquisición de Mobiliarios de Limpieza, para ser utilizados en esta Dirección de Servicios de Atención a Emergencias Extrahospitalarias (Sede Central).</t>
  </si>
  <si>
    <t>DAEH-DAF-CD-2025-0022</t>
  </si>
  <si>
    <t>Adquisición de Materiales Impresos para uso de esta Dirección</t>
  </si>
  <si>
    <t>DAEH-DAF-CD-2025-0025</t>
  </si>
  <si>
    <t>22/07/2025 </t>
  </si>
  <si>
    <t>Last Minute Solutions LMS, SRL</t>
  </si>
  <si>
    <t>ADQUISICION DE MATERIALES FERRETEROS, PARA SER UTIZADOS EN ESTA DIRECCION DE SERVICIOS DE ATENCION A EMERGENCIAS EXTRAHOSPITALARIAS (DAEH)</t>
  </si>
  <si>
    <t>DAEH-DAF-CD-2025-0032</t>
  </si>
  <si>
    <t>Electrosistemas Fondeur, SRL</t>
  </si>
  <si>
    <t>Adquisición de Aire Acondicionado e Inversores Para ser Utilizados en las Bases operativas de la Dirección de Servicios de Atención a Emergencias Extrahospitalarias DAEH</t>
  </si>
  <si>
    <t>DAEH-DAF-CD-2025-0034</t>
  </si>
  <si>
    <t>Adquisición de Baterías Para ser Utilizados en las Bases operativas de la Dirección de Servicios de Atención a Emergencias Extrahospitalarias DAEH en las Provincias ( San Juan, San Pedro y Romana)</t>
  </si>
  <si>
    <t>DAEH-DAF-CD-2025-0036</t>
  </si>
  <si>
    <t>Servicio Desmontaje e Instalación Torre de Comunicación en la provincia Barahona</t>
  </si>
  <si>
    <t>DAEH-DAF-CD-2025-0037</t>
  </si>
  <si>
    <t>Planeta Azul, SA</t>
  </si>
  <si>
    <t>Adquisición de Botellones de Agua para el CRUE, Santo Domingo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</si>
  <si>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</si>
  <si>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</si>
  <si>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</si>
  <si>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RELACION DE COMPRAS POR DEBAJO DEL UMBRAL JUNIO 2025</t>
  </si>
  <si>
    <t>DAEH-DAF-CD-2025-0016</t>
  </si>
  <si>
    <t>Adquisición de Paletas Plásticas</t>
  </si>
  <si>
    <t>DAEH-DAF-CD-2025-0017</t>
  </si>
  <si>
    <t>Laga Supply, SRL</t>
  </si>
  <si>
    <t>Adquisición de Mobiliarios de Oficina y Electrodomésticos para uso de esta Dirección</t>
  </si>
  <si>
    <t>DAEH-DAF-CD-2025-0026</t>
  </si>
  <si>
    <t>Editora El Nuevo Diario, S.A</t>
  </si>
  <si>
    <t>Publicación en Periódicos de Circulación Nacional por Dos Días, La Convocatoria a Licitación Pública Nacional DAEH-CCC-LPN-2025-0008</t>
  </si>
  <si>
    <t xml:space="preserve">Editora Del Caribe, S.A                                 </t>
  </si>
  <si>
    <t>DAEH-DAF-CD-2025-0028</t>
  </si>
  <si>
    <t>Publicación en Periódicos de Circulación Nacional por Dos Días, La Convocatoria a Licitación Pública Nacional DAEH-CCC-LPN-2025-0009</t>
  </si>
  <si>
    <t>DAEH-DAF-CD-2025-0031</t>
  </si>
  <si>
    <t>Captiva Print, SRL</t>
  </si>
  <si>
    <t>Adquisición de Materiales Ferreteros Para ser Utilizada en esta Dirección de Servicios de Atención a Emergencias Extrahospitalaria</t>
  </si>
  <si>
    <t>RELACION DE COMPRAS POR DEBAJO DEL UMBRAL MAYO 2025</t>
  </si>
  <si>
    <t>DAEH-DAF-CD-2025-0018</t>
  </si>
  <si>
    <t>Adquisición de Banners para Entrenamiento, Sellos y Letreros en Acrílico.</t>
  </si>
  <si>
    <t>DAEH-DAF-CD-2025-0020</t>
  </si>
  <si>
    <t xml:space="preserve">
Editora El Nuevo Diario, SA</t>
  </si>
  <si>
    <t>Publicación en Periódicos de Circulación Nacional por Dos Días, La Convocatoria a Licitación Pública Nacional DAEH-CCC-LPN-2025-0005</t>
  </si>
  <si>
    <t xml:space="preserve">
Editora Del Caribe, SA</t>
  </si>
  <si>
    <t>DAEH-DAF-CD-2025-0021</t>
  </si>
  <si>
    <t>Grupo Bosque Azul, SRL</t>
  </si>
  <si>
    <t>Servicio de Refrigerios para Actividad Espacio de Apoyo Emocional en Situaciones de Emergencias (Debriefing)</t>
  </si>
  <si>
    <t>DAEH-DAF-CD-2025-0024</t>
  </si>
  <si>
    <t xml:space="preserve">
Confiservis, SRL</t>
  </si>
  <si>
    <t>Contratación de Servicio de Limpieza e Impermeabilización de Cisterna para uso de esta Dirección</t>
  </si>
  <si>
    <t>DAEH-DAF-CD-2025-0027</t>
  </si>
  <si>
    <t xml:space="preserve">
Multigrabado, SRL</t>
  </si>
  <si>
    <t>Servicio de Rotulación de Ambulancias de esta Dirección</t>
  </si>
  <si>
    <t>RELACION DE COMPRAS POR DEBAJO DEL UMBRAL ABRIL 2025</t>
  </si>
  <si>
    <t>DAEH-DAF-CD-2025-0004</t>
  </si>
  <si>
    <t>Suministros y Servicios, JS Sumiser, SRL</t>
  </si>
  <si>
    <t>Adquisición de Insumo de Oficina, para ser utilizados en esta Dirección de Servicios de Atención a Emergencias Extrahospitalarias.</t>
  </si>
  <si>
    <t>DAEH-DAF-CD-2025-0005</t>
  </si>
  <si>
    <t>Adquisición de Electrodomésticos, para ser utilizados en esta Dirección de Servicios de Atención a Emergencias Extrahospitalarias</t>
  </si>
  <si>
    <t>DAEH-DAF-CD-2025-0009</t>
  </si>
  <si>
    <t>Adquisición de Mobiliarios de Oficina, para ser utilizados en esta Dirección de Servicios de Atención a Emergencias Extrahospitalarias</t>
  </si>
  <si>
    <t>DAEH-DAF-CD-2025-0010</t>
  </si>
  <si>
    <t>Editora El Nuevo Diario, SA</t>
  </si>
  <si>
    <t>Publicación en Periódicos de Circulación Nacional por Dos Días, La Convocatoria a Licitación Pública Nacional DAEH-CCC-LPN-2025-0003</t>
  </si>
  <si>
    <t>Editora Del Caribe, SA</t>
  </si>
  <si>
    <t>DAEH-DAF-CD-2025-0013</t>
  </si>
  <si>
    <t>San Miguel &amp; Cia, SRL</t>
  </si>
  <si>
    <t>Servicio de Mantenimiento para Planta Eléctrica de Emergencia de esta Dirección</t>
  </si>
  <si>
    <t>DAEH-DAF-CD-2025-0019</t>
  </si>
  <si>
    <t xml:space="preserve">Editora El Nuevo Diario, SA
</t>
  </si>
  <si>
    <t>Publicación en Periódicos de Circulación Nacional por Dos Días, La Convocatoria a Licitación Pública Nacional DAEH-CCC-LPN-2025-0004</t>
  </si>
  <si>
    <t>RELACION DE COMPRAS POR DEBAJO DEL UMBRAL MARZO 2025</t>
  </si>
  <si>
    <r>
      <rPr>
        <b/>
        <sz val="14"/>
        <color rgb="FF000000"/>
        <rFont val="Arial"/>
      </rPr>
      <t>NO SE REALIZARON PROCESOS  DE COMPRAS DURANTE EL MES DE MARZO 2025.</t>
    </r>
    <r>
      <rPr>
        <sz val="11"/>
        <color rgb="FF000000"/>
        <rFont val="Arial"/>
      </rPr>
      <t xml:space="preserve">				
				</t>
    </r>
  </si>
  <si>
    <t>RELACION DE COMPRAS POR DEBAJO DEL UMBRAL  FEBRERO 2025</t>
  </si>
  <si>
    <t>DAEH-DAF-CD-2025-0001</t>
  </si>
  <si>
    <t>DAEH-DAF-CD-2025-0002</t>
  </si>
  <si>
    <t>Adquisición de Agua para la Sede Principal de la DAEH</t>
  </si>
  <si>
    <t>DAEH-DAF-CD-2025-0003</t>
  </si>
  <si>
    <t>Ramirez &amp; Mojica Envoy Pack Courier Express, SRL</t>
  </si>
  <si>
    <t>Adquisición de Rotuladora Sobremesa (Etiquetas)</t>
  </si>
  <si>
    <t>DAEH-DAF-CD-2025-0008</t>
  </si>
  <si>
    <t>Event Print Vipep, SRL</t>
  </si>
  <si>
    <t>Servicio de Catering para Colaboradores de la DAEH</t>
  </si>
  <si>
    <t>DAEH-DAF-CD-2025-0011</t>
  </si>
  <si>
    <t>Negocios Ecostar, SRL</t>
  </si>
  <si>
    <t>Adquisición de Insumos para Dispensario y Área Lactancia Materna</t>
  </si>
  <si>
    <t>DAEH-DAF-CD-2025-0012</t>
  </si>
  <si>
    <t>Servi Equipos Muñoz SEM, SRL</t>
  </si>
  <si>
    <t>Adquisición de Mobiliario para Dispensario y Lactancia Materna</t>
  </si>
  <si>
    <t>DAEH-DAF-CD-2025-0014</t>
  </si>
  <si>
    <t xml:space="preserve">Editora Del Caribe, SA </t>
  </si>
  <si>
    <t>Publicación en Periódicos de Circulación Nacional por Dos Días, la Convocatoria a Licitación Pública Nacional DAEH-CCC-LPN-2025-0001</t>
  </si>
  <si>
    <t>DAEH-DAF-CD-2025-0015</t>
  </si>
  <si>
    <t>Publicación en Periódicos de Circulación Nacional por Dos Días, La Convocatoria a Licitación Pública Nacional DAEH-CCC-LPN-2025-0002</t>
  </si>
  <si>
    <t xml:space="preserve">                                                                                                                                                                                                               TOTAL</t>
  </si>
  <si>
    <r>
      <rPr>
        <b/>
        <sz val="14"/>
        <color rgb="FF000000"/>
        <rFont val="Arial"/>
      </rPr>
      <t>NO SE REALIZARON PROCESOS  DE COMPRAS DURANTE EL MES DE ENERO 2025.</t>
    </r>
    <r>
      <rPr>
        <sz val="11"/>
        <color rgb="FF000000"/>
        <rFont val="Arial"/>
      </rPr>
      <t xml:space="preserve">				
				</t>
    </r>
  </si>
  <si>
    <t>RELACION DE COMPRAS POR DEBAJO DEL UMBRAL ABRIL , MAYO, JUNIO (TRIMESTRAL) 2025</t>
  </si>
  <si>
    <t>RELACION DE COMPRAS POR DEBAJO DEL UMBRAL ENERO-JUNIO (SEMESTRAL)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</si>
</sst>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[$$-1C0A]* #,##0.00_);_([$$-1C0A]* \(#,##0.00\);_([$$-1C0A]* &quot;-&quot;??_);_(@_)"/>
    <numFmt numFmtId="166" formatCode="_-[$$-409]* #,##0.00_ ;_-[$$-409]* \-#,##0.00\ ;_-[$$-409]* &quot;-&quot;??_ ;_-@_ 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74E8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Arial"/>
      <family val="2"/>
      <charset val="1"/>
    </font>
    <font>
      <sz val="12"/>
      <name val="Arial"/>
      <family val="2"/>
    </font>
    <font>
      <sz val="12"/>
      <color theme="1"/>
      <name val="Arial"/>
    </font>
    <font>
      <sz val="12"/>
      <color theme="1"/>
      <name val="Arial"/>
      <family val="2"/>
    </font>
    <font>
      <b/>
      <sz val="14"/>
      <color rgb="FF000000"/>
      <name val="Arial"/>
    </font>
    <font>
      <sz val="11"/>
      <color rgb="FF000000"/>
      <name val="Arial"/>
    </font>
    <font>
      <sz val="9"/>
      <color rgb="FF000000"/>
      <name val="Arial"/>
      <family val="2"/>
      <charset val="1"/>
    </font>
    <font>
      <sz val="10"/>
      <color rgb="FF00000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0" fontId="8" fillId="0" borderId="1" xfId="0" applyFont="1" applyBorder="1"/>
    <xf numFmtId="0" fontId="9" fillId="4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6" fillId="3" borderId="1" xfId="1" applyFont="1" applyFill="1" applyBorder="1" applyAlignment="1"/>
    <xf numFmtId="0" fontId="10" fillId="0" borderId="1" xfId="0" applyFont="1" applyBorder="1" applyAlignment="1">
      <alignment vertical="center"/>
    </xf>
    <xf numFmtId="0" fontId="10" fillId="4" borderId="1" xfId="0" applyFont="1" applyFill="1" applyBorder="1" applyAlignment="1">
      <alignment horizontal="left" vertical="center" wrapText="1" indent="1"/>
    </xf>
    <xf numFmtId="0" fontId="11" fillId="4" borderId="1" xfId="0" applyFont="1" applyFill="1" applyBorder="1" applyAlignment="1">
      <alignment horizontal="left" vertical="center" wrapText="1" indent="1"/>
    </xf>
    <xf numFmtId="0" fontId="12" fillId="0" borderId="2" xfId="0" applyFont="1" applyBorder="1" applyAlignment="1">
      <alignment wrapText="1"/>
    </xf>
    <xf numFmtId="0" fontId="12" fillId="0" borderId="0" xfId="0" applyFont="1" applyAlignment="1">
      <alignment wrapText="1"/>
    </xf>
    <xf numFmtId="0" fontId="11" fillId="0" borderId="1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4" fillId="4" borderId="1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left" vertical="center" wrapText="1"/>
    </xf>
    <xf numFmtId="165" fontId="13" fillId="4" borderId="1" xfId="0" applyNumberFormat="1" applyFont="1" applyFill="1" applyBorder="1" applyAlignment="1">
      <alignment horizontal="right"/>
    </xf>
    <xf numFmtId="0" fontId="11" fillId="4" borderId="5" xfId="0" applyFont="1" applyFill="1" applyBorder="1" applyAlignment="1">
      <alignment horizontal="left" vertical="center" wrapText="1" indent="1"/>
    </xf>
    <xf numFmtId="0" fontId="12" fillId="4" borderId="6" xfId="0" applyFont="1" applyFill="1" applyBorder="1" applyAlignment="1">
      <alignment horizontal="left" vertical="center" wrapText="1"/>
    </xf>
    <xf numFmtId="14" fontId="14" fillId="4" borderId="0" xfId="0" applyNumberFormat="1" applyFont="1" applyFill="1" applyAlignment="1">
      <alignment vertical="center"/>
    </xf>
    <xf numFmtId="14" fontId="12" fillId="0" borderId="3" xfId="0" applyNumberFormat="1" applyFont="1" applyBorder="1"/>
    <xf numFmtId="14" fontId="13" fillId="0" borderId="1" xfId="0" applyNumberFormat="1" applyFont="1" applyBorder="1" applyAlignment="1">
      <alignment vertical="center"/>
    </xf>
    <xf numFmtId="166" fontId="14" fillId="4" borderId="1" xfId="0" applyNumberFormat="1" applyFont="1" applyFill="1" applyBorder="1" applyAlignment="1">
      <alignment horizontal="center" vertical="center" wrapText="1"/>
    </xf>
    <xf numFmtId="166" fontId="13" fillId="4" borderId="1" xfId="0" applyNumberFormat="1" applyFont="1" applyFill="1" applyBorder="1" applyAlignment="1">
      <alignment horizontal="right"/>
    </xf>
    <xf numFmtId="0" fontId="8" fillId="0" borderId="0" xfId="0" applyFont="1"/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166" fontId="12" fillId="0" borderId="8" xfId="0" applyNumberFormat="1" applyFont="1" applyBorder="1" applyAlignment="1">
      <alignment horizontal="right"/>
    </xf>
    <xf numFmtId="166" fontId="12" fillId="0" borderId="9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4" fillId="4" borderId="2" xfId="0" applyNumberFormat="1" applyFont="1" applyFill="1" applyBorder="1" applyAlignment="1">
      <alignment horizontal="right" vertical="center"/>
    </xf>
    <xf numFmtId="14" fontId="14" fillId="4" borderId="7" xfId="0" applyNumberFormat="1" applyFont="1" applyFill="1" applyBorder="1" applyAlignment="1">
      <alignment horizontal="right" vertical="center"/>
    </xf>
    <xf numFmtId="14" fontId="12" fillId="0" borderId="3" xfId="0" applyNumberFormat="1" applyFont="1" applyBorder="1" applyAlignment="1">
      <alignment horizontal="right"/>
    </xf>
    <xf numFmtId="1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vertical="center" wrapText="1" indent="1"/>
    </xf>
    <xf numFmtId="14" fontId="12" fillId="0" borderId="0" xfId="0" applyNumberFormat="1" applyFont="1" applyAlignment="1">
      <alignment horizontal="right"/>
    </xf>
    <xf numFmtId="0" fontId="12" fillId="0" borderId="0" xfId="0" applyFont="1" applyAlignment="1">
      <alignment vertical="center" wrapText="1"/>
    </xf>
    <xf numFmtId="14" fontId="12" fillId="0" borderId="6" xfId="0" applyNumberFormat="1" applyFont="1" applyBorder="1" applyAlignment="1">
      <alignment horizontal="right"/>
    </xf>
    <xf numFmtId="0" fontId="12" fillId="0" borderId="3" xfId="0" applyFont="1" applyBorder="1"/>
    <xf numFmtId="0" fontId="12" fillId="0" borderId="10" xfId="0" applyFont="1" applyBorder="1"/>
    <xf numFmtId="0" fontId="10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166" fontId="12" fillId="0" borderId="8" xfId="0" applyNumberFormat="1" applyFont="1" applyBorder="1" applyAlignment="1">
      <alignment horizontal="right" vertical="center"/>
    </xf>
    <xf numFmtId="166" fontId="12" fillId="0" borderId="9" xfId="0" applyNumberFormat="1" applyFont="1" applyBorder="1" applyAlignment="1">
      <alignment horizontal="right" vertical="center"/>
    </xf>
    <xf numFmtId="165" fontId="13" fillId="4" borderId="1" xfId="0" applyNumberFormat="1" applyFont="1" applyFill="1" applyBorder="1" applyAlignment="1">
      <alignment horizontal="right" vertical="center"/>
    </xf>
    <xf numFmtId="0" fontId="12" fillId="0" borderId="14" xfId="0" applyFont="1" applyBorder="1" applyAlignment="1">
      <alignment vertical="center"/>
    </xf>
    <xf numFmtId="0" fontId="12" fillId="0" borderId="10" xfId="0" applyFont="1" applyBorder="1" applyAlignment="1">
      <alignment vertical="center" wrapText="1"/>
    </xf>
    <xf numFmtId="14" fontId="12" fillId="0" borderId="15" xfId="0" applyNumberFormat="1" applyFont="1" applyBorder="1" applyAlignment="1">
      <alignment horizontal="right"/>
    </xf>
    <xf numFmtId="0" fontId="11" fillId="4" borderId="0" xfId="0" applyFont="1" applyFill="1" applyAlignment="1">
      <alignment horizontal="left" vertical="center" wrapText="1" indent="1"/>
    </xf>
    <xf numFmtId="0" fontId="12" fillId="0" borderId="16" xfId="0" applyFont="1" applyBorder="1"/>
    <xf numFmtId="0" fontId="11" fillId="4" borderId="2" xfId="0" applyFont="1" applyFill="1" applyBorder="1" applyAlignment="1">
      <alignment horizontal="left" vertical="center" wrapText="1" indent="1"/>
    </xf>
    <xf numFmtId="0" fontId="18" fillId="0" borderId="0" xfId="0" applyFont="1"/>
    <xf numFmtId="0" fontId="18" fillId="0" borderId="2" xfId="0" applyFont="1" applyBorder="1"/>
    <xf numFmtId="0" fontId="18" fillId="0" borderId="8" xfId="0" applyFont="1" applyBorder="1"/>
    <xf numFmtId="14" fontId="18" fillId="0" borderId="17" xfId="0" applyNumberFormat="1" applyFont="1" applyBorder="1" applyAlignment="1">
      <alignment horizontal="left"/>
    </xf>
    <xf numFmtId="0" fontId="18" fillId="0" borderId="3" xfId="0" applyFont="1" applyBorder="1"/>
    <xf numFmtId="14" fontId="18" fillId="0" borderId="3" xfId="0" applyNumberFormat="1" applyFont="1" applyBorder="1" applyAlignment="1">
      <alignment horizontal="left"/>
    </xf>
    <xf numFmtId="0" fontId="18" fillId="0" borderId="8" xfId="0" applyFont="1" applyBorder="1" applyAlignment="1">
      <alignment wrapText="1"/>
    </xf>
    <xf numFmtId="0" fontId="18" fillId="0" borderId="2" xfId="0" applyFont="1" applyBorder="1" applyAlignment="1">
      <alignment wrapText="1"/>
    </xf>
    <xf numFmtId="0" fontId="19" fillId="0" borderId="7" xfId="0" applyFont="1" applyBorder="1"/>
    <xf numFmtId="0" fontId="19" fillId="0" borderId="5" xfId="0" applyFont="1" applyBorder="1"/>
    <xf numFmtId="0" fontId="19" fillId="0" borderId="9" xfId="0" applyFont="1" applyBorder="1"/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7" fillId="4" borderId="11" xfId="0" applyFont="1" applyFill="1" applyBorder="1" applyAlignment="1">
      <alignment horizontal="center" vertical="center" wrapText="1" indent="1"/>
    </xf>
    <xf numFmtId="0" fontId="10" fillId="4" borderId="12" xfId="0" applyFont="1" applyFill="1" applyBorder="1" applyAlignment="1">
      <alignment horizontal="center" vertical="center" wrapText="1" indent="1"/>
    </xf>
    <xf numFmtId="0" fontId="10" fillId="4" borderId="13" xfId="0" applyFont="1" applyFill="1" applyBorder="1" applyAlignment="1">
      <alignment horizontal="center" vertical="center" wrapText="1" indent="1"/>
    </xf>
    <xf numFmtId="0" fontId="18" fillId="0" borderId="18" xfId="0" applyFont="1" applyBorder="1"/>
    <xf numFmtId="14" fontId="18" fillId="0" borderId="18" xfId="0" applyNumberFormat="1" applyFont="1" applyBorder="1" applyAlignment="1">
      <alignment horizontal="left"/>
    </xf>
    <xf numFmtId="0" fontId="19" fillId="0" borderId="18" xfId="0" applyFont="1" applyBorder="1"/>
    <xf numFmtId="0" fontId="19" fillId="0" borderId="19" xfId="0" applyFont="1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76200</xdr:rowOff>
    </xdr:from>
    <xdr:to>
      <xdr:col>4</xdr:col>
      <xdr:colOff>470535</xdr:colOff>
      <xdr:row>8</xdr:row>
      <xdr:rowOff>152400</xdr:rowOff>
    </xdr:to>
    <xdr:pic>
      <xdr:nvPicPr>
        <xdr:cNvPr id="4" name="Imagen 1" descr="Logotipo&#10;&#10;Descripción generada automáticamente">
          <a:extLst>
            <a:ext uri="{FF2B5EF4-FFF2-40B4-BE49-F238E27FC236}">
              <a16:creationId xmlns:a16="http://schemas.microsoft.com/office/drawing/2014/main" id="{84E8C7D9-242C-4C10-9DBE-E3304BBFD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301F971D-B991-4DAC-A63F-8AE089F38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B91B181-07EB-453D-9571-6408FD5EA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3B7A5862-5C6B-438B-8663-7A99EB84D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3" name="Imagen 1" descr="Logotipo&#10;&#10;Descripción generada automáticamente">
          <a:extLst>
            <a:ext uri="{FF2B5EF4-FFF2-40B4-BE49-F238E27FC236}">
              <a16:creationId xmlns:a16="http://schemas.microsoft.com/office/drawing/2014/main" id="{AA5D1DE7-29D5-4487-BDE8-B702D37F3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76200</xdr:rowOff>
    </xdr:from>
    <xdr:to>
      <xdr:col>3</xdr:col>
      <xdr:colOff>308610</xdr:colOff>
      <xdr:row>7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30D99893-B03A-411D-96A1-31A0E3907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667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114300</xdr:rowOff>
    </xdr:from>
    <xdr:to>
      <xdr:col>3</xdr:col>
      <xdr:colOff>346710</xdr:colOff>
      <xdr:row>7</xdr:row>
      <xdr:rowOff>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F6138EA7-9252-4C9F-93FF-6B26FFEDE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1143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EB0-2299-4CE4-841E-0D9366B46AE4}">
  <dimension ref="A10:G29"/>
  <sheetViews>
    <sheetView tabSelected="1" topLeftCell="A11" workbookViewId="0">
      <selection activeCell="H18" sqref="H18"/>
    </sheetView>
  </sheetViews>
  <sheetFormatPr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0</v>
      </c>
      <c r="C10" s="73"/>
      <c r="D10" s="73"/>
      <c r="E10" s="73"/>
      <c r="F10" s="73"/>
      <c r="G10" s="73"/>
    </row>
    <row r="11" spans="2:7" ht="24.7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36.75" customHeight="1">
      <c r="B12" s="19">
        <v>1</v>
      </c>
      <c r="C12" s="64" t="s">
        <v>7</v>
      </c>
      <c r="D12" s="63" t="s">
        <v>8</v>
      </c>
      <c r="E12" s="33"/>
      <c r="F12" s="68" t="s">
        <v>9</v>
      </c>
      <c r="G12" s="36">
        <v>85000</v>
      </c>
    </row>
    <row r="13" spans="2:7" ht="36.75" customHeight="1">
      <c r="B13" s="19">
        <v>2</v>
      </c>
      <c r="C13" s="79" t="s">
        <v>10</v>
      </c>
      <c r="D13" s="80">
        <v>45869</v>
      </c>
      <c r="E13" s="81"/>
      <c r="F13" s="82" t="s">
        <v>11</v>
      </c>
      <c r="G13" s="23">
        <v>239700</v>
      </c>
    </row>
    <row r="14" spans="2:7" ht="38.25" customHeight="1">
      <c r="B14" s="19">
        <v>3</v>
      </c>
      <c r="C14" s="64" t="s">
        <v>12</v>
      </c>
      <c r="D14" s="64" t="s">
        <v>13</v>
      </c>
      <c r="E14" s="70" t="s">
        <v>14</v>
      </c>
      <c r="F14" s="69" t="s">
        <v>15</v>
      </c>
      <c r="G14" s="37">
        <v>114156.5</v>
      </c>
    </row>
    <row r="15" spans="2:7" ht="39" customHeight="1">
      <c r="B15" s="21">
        <v>4</v>
      </c>
      <c r="C15" s="63" t="s">
        <v>16</v>
      </c>
      <c r="D15" s="65">
        <v>45860</v>
      </c>
      <c r="E15" s="71" t="s">
        <v>17</v>
      </c>
      <c r="F15" s="69" t="s">
        <v>18</v>
      </c>
      <c r="G15" s="23">
        <v>176119.35</v>
      </c>
    </row>
    <row r="16" spans="2:7" ht="45.75" customHeight="1">
      <c r="B16" s="21">
        <v>5</v>
      </c>
      <c r="C16" s="63" t="s">
        <v>19</v>
      </c>
      <c r="D16" s="66" t="s">
        <v>13</v>
      </c>
      <c r="E16" s="71" t="s">
        <v>17</v>
      </c>
      <c r="F16" s="69" t="s">
        <v>20</v>
      </c>
      <c r="G16" s="23">
        <v>162840</v>
      </c>
    </row>
    <row r="17" spans="1:7" ht="30" customHeight="1">
      <c r="B17" s="21">
        <v>6</v>
      </c>
      <c r="C17" s="63" t="s">
        <v>21</v>
      </c>
      <c r="D17" s="67">
        <v>45867</v>
      </c>
      <c r="E17" s="14"/>
      <c r="F17" s="69" t="s">
        <v>22</v>
      </c>
      <c r="G17" s="23">
        <v>216000</v>
      </c>
    </row>
    <row r="18" spans="1:7" ht="30" customHeight="1">
      <c r="B18" s="21">
        <v>7</v>
      </c>
      <c r="C18" s="62" t="s">
        <v>23</v>
      </c>
      <c r="D18" s="67">
        <v>45868</v>
      </c>
      <c r="E18" s="72" t="s">
        <v>24</v>
      </c>
      <c r="F18" s="62" t="s">
        <v>25</v>
      </c>
      <c r="G18" s="23">
        <v>150000</v>
      </c>
    </row>
    <row r="19" spans="1:7">
      <c r="A19" s="2"/>
      <c r="B19" s="74" t="s">
        <v>26</v>
      </c>
      <c r="C19" s="74"/>
      <c r="D19" s="74"/>
      <c r="E19" s="74"/>
      <c r="F19" s="74"/>
      <c r="G19" s="11">
        <f>SUM(G12:G18)</f>
        <v>1143815.8500000001</v>
      </c>
    </row>
    <row r="21" spans="1:7" ht="15.75">
      <c r="E21" s="7"/>
      <c r="F21" s="7"/>
      <c r="G21" s="5"/>
    </row>
    <row r="22" spans="1:7">
      <c r="E22" s="8"/>
      <c r="F22" s="8"/>
    </row>
    <row r="23" spans="1:7" ht="15.75">
      <c r="E23" s="6"/>
      <c r="F23" s="6"/>
      <c r="G23" s="5"/>
    </row>
    <row r="27" spans="1:7" ht="15.75">
      <c r="B27" s="75" t="s">
        <v>27</v>
      </c>
      <c r="C27" s="75"/>
      <c r="D27" s="75"/>
      <c r="E27" s="75"/>
      <c r="F27" s="75"/>
      <c r="G27" s="75"/>
    </row>
    <row r="28" spans="1:7" ht="15.75">
      <c r="B28" s="75" t="s">
        <v>28</v>
      </c>
      <c r="C28" s="75"/>
      <c r="D28" s="75"/>
      <c r="E28" s="75"/>
      <c r="F28" s="75"/>
      <c r="G28" s="75"/>
    </row>
    <row r="29" spans="1:7">
      <c r="B29" s="1"/>
      <c r="C29" s="1"/>
      <c r="D29" s="1"/>
      <c r="E29" s="1"/>
      <c r="F29" s="1"/>
      <c r="G29" s="1"/>
    </row>
  </sheetData>
  <mergeCells count="4">
    <mergeCell ref="B10:G10"/>
    <mergeCell ref="B19:F19"/>
    <mergeCell ref="B27:G27"/>
    <mergeCell ref="B28:G2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501BA-EF29-4A69-B685-B62574D9D62F}">
  <sheetPr>
    <pageSetUpPr fitToPage="1"/>
  </sheetPr>
  <dimension ref="B7:J44"/>
  <sheetViews>
    <sheetView zoomScaleNormal="100" workbookViewId="0">
      <selection activeCell="G13" sqref="G13"/>
    </sheetView>
  </sheetViews>
  <sheetFormatPr defaultColWidth="11.425781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7" spans="2:7" ht="15" customHeight="1"/>
    <row r="8" spans="2:7" ht="15.75" hidden="1" thickBot="1"/>
    <row r="9" spans="2:7" ht="15.75" hidden="1" thickBot="1"/>
    <row r="10" spans="2:7">
      <c r="B10" s="73" t="s">
        <v>29</v>
      </c>
      <c r="C10" s="73"/>
      <c r="D10" s="73"/>
      <c r="E10" s="73"/>
      <c r="F10" s="73"/>
      <c r="G10" s="73"/>
    </row>
    <row r="11" spans="2:7" ht="39.75" customHeight="1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30" customHeight="1">
      <c r="B12" s="19">
        <v>1</v>
      </c>
      <c r="C12" s="12" t="s">
        <v>30</v>
      </c>
      <c r="D12" s="40">
        <v>45814</v>
      </c>
      <c r="E12" s="33"/>
      <c r="F12" s="32" t="s">
        <v>31</v>
      </c>
      <c r="G12" s="36">
        <v>190000</v>
      </c>
    </row>
    <row r="13" spans="2:7" ht="69.75" customHeight="1">
      <c r="B13" s="19">
        <v>2</v>
      </c>
      <c r="C13" s="12" t="s">
        <v>32</v>
      </c>
      <c r="D13" s="41">
        <v>45833</v>
      </c>
      <c r="E13" s="34" t="s">
        <v>33</v>
      </c>
      <c r="F13" s="35" t="s">
        <v>34</v>
      </c>
      <c r="G13" s="37">
        <v>157661.74</v>
      </c>
    </row>
    <row r="14" spans="2:7" ht="52.5" customHeight="1">
      <c r="B14" s="21">
        <v>3</v>
      </c>
      <c r="C14" s="38" t="s">
        <v>35</v>
      </c>
      <c r="D14" s="42">
        <v>45812</v>
      </c>
      <c r="E14" s="14" t="s">
        <v>36</v>
      </c>
      <c r="F14" s="15" t="s">
        <v>37</v>
      </c>
      <c r="G14" s="23">
        <v>81420</v>
      </c>
    </row>
    <row r="15" spans="2:7" ht="49.5" customHeight="1">
      <c r="B15" s="21"/>
      <c r="C15" s="39"/>
      <c r="D15" s="42">
        <v>45812</v>
      </c>
      <c r="E15" s="14" t="s">
        <v>38</v>
      </c>
      <c r="F15" s="16" t="s">
        <v>37</v>
      </c>
      <c r="G15" s="23">
        <v>87320</v>
      </c>
    </row>
    <row r="16" spans="2:7" ht="45.75" customHeight="1">
      <c r="B16" s="21">
        <v>4</v>
      </c>
      <c r="C16" s="14" t="s">
        <v>39</v>
      </c>
      <c r="D16" s="43">
        <v>45817</v>
      </c>
      <c r="E16" s="14" t="s">
        <v>38</v>
      </c>
      <c r="F16" s="17" t="s">
        <v>40</v>
      </c>
      <c r="G16" s="23">
        <v>87320</v>
      </c>
    </row>
    <row r="17" spans="2:10" ht="43.5" customHeight="1">
      <c r="B17" s="21"/>
      <c r="C17" s="14"/>
      <c r="D17" s="43">
        <v>45817</v>
      </c>
      <c r="E17" s="14" t="s">
        <v>36</v>
      </c>
      <c r="F17" s="18" t="s">
        <v>40</v>
      </c>
      <c r="G17" s="23">
        <v>81420</v>
      </c>
      <c r="I17" s="3"/>
    </row>
    <row r="18" spans="2:10" ht="43.5" customHeight="1">
      <c r="B18" s="4">
        <v>5</v>
      </c>
      <c r="C18" s="32" t="s">
        <v>41</v>
      </c>
      <c r="D18" s="43">
        <v>45833</v>
      </c>
      <c r="E18" s="14" t="s">
        <v>42</v>
      </c>
      <c r="F18" s="44" t="s">
        <v>43</v>
      </c>
      <c r="G18" s="23">
        <v>198222.24</v>
      </c>
      <c r="I18" s="31"/>
    </row>
    <row r="19" spans="2:10" s="2" customFormat="1" ht="26.25" customHeight="1">
      <c r="B19" s="74" t="s">
        <v>26</v>
      </c>
      <c r="C19" s="74"/>
      <c r="D19" s="74"/>
      <c r="E19" s="74"/>
      <c r="F19" s="74"/>
      <c r="G19" s="11">
        <f>SUM(G12:G18)</f>
        <v>883363.98</v>
      </c>
    </row>
    <row r="21" spans="2:10" ht="15.75">
      <c r="E21" s="7"/>
      <c r="F21" s="7"/>
      <c r="G21" s="5"/>
      <c r="H21" s="5"/>
      <c r="I21" s="5"/>
      <c r="J21" s="5"/>
    </row>
    <row r="22" spans="2:10">
      <c r="E22" s="8"/>
      <c r="F22" s="8"/>
    </row>
    <row r="23" spans="2:10" ht="15.75">
      <c r="E23" s="6"/>
      <c r="F23" s="6"/>
      <c r="G23" s="5"/>
      <c r="H23" s="5"/>
      <c r="I23" s="5"/>
      <c r="J23" s="5"/>
    </row>
    <row r="27" spans="2:10" ht="15.75">
      <c r="B27" s="75" t="s">
        <v>27</v>
      </c>
      <c r="C27" s="75"/>
      <c r="D27" s="75"/>
      <c r="E27" s="75"/>
      <c r="F27" s="75"/>
      <c r="G27" s="75"/>
    </row>
    <row r="28" spans="2:10" ht="15.75">
      <c r="B28" s="75" t="s">
        <v>28</v>
      </c>
      <c r="C28" s="75"/>
      <c r="D28" s="75"/>
      <c r="E28" s="75"/>
      <c r="F28" s="75"/>
      <c r="G28" s="75"/>
    </row>
    <row r="29" spans="2:10">
      <c r="B29" s="1"/>
      <c r="C29" s="1"/>
      <c r="D29" s="1"/>
      <c r="E29" s="1"/>
      <c r="F29" s="1"/>
      <c r="G29" s="1"/>
    </row>
    <row r="44" ht="23.25" customHeight="1"/>
  </sheetData>
  <mergeCells count="4">
    <mergeCell ref="B28:G28"/>
    <mergeCell ref="B10:G10"/>
    <mergeCell ref="B19:F19"/>
    <mergeCell ref="B27:G27"/>
  </mergeCells>
  <phoneticPr fontId="4" type="noConversion"/>
  <pageMargins left="1.2736614173228347" right="0.70866141732283472" top="0.74803149606299213" bottom="0.74803149606299213" header="0.31496062992125984" footer="0.31496062992125984"/>
  <pageSetup paperSize="9" scale="6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AF373-B5D1-4AA4-958B-399737D1A501}">
  <sheetPr>
    <pageSetUpPr fitToPage="1"/>
  </sheetPr>
  <dimension ref="B12:H30"/>
  <sheetViews>
    <sheetView topLeftCell="C16" workbookViewId="0">
      <selection activeCell="C14" sqref="C14:H19"/>
    </sheetView>
  </sheetViews>
  <sheetFormatPr defaultColWidth="9.140625" defaultRowHeight="15"/>
  <cols>
    <col min="2" max="2" width="7.28515625" customWidth="1"/>
    <col min="3" max="3" width="6.5703125" customWidth="1"/>
    <col min="4" max="4" width="29" customWidth="1"/>
    <col min="5" max="5" width="18.5703125" customWidth="1"/>
    <col min="6" max="6" width="30.140625" customWidth="1"/>
    <col min="7" max="7" width="51.85546875" customWidth="1"/>
    <col min="8" max="8" width="19.5703125" customWidth="1"/>
  </cols>
  <sheetData>
    <row r="12" spans="3:8">
      <c r="C12" s="73" t="s">
        <v>44</v>
      </c>
      <c r="D12" s="73"/>
      <c r="E12" s="73"/>
      <c r="F12" s="73"/>
      <c r="G12" s="73"/>
      <c r="H12" s="73"/>
    </row>
    <row r="13" spans="3:8" ht="25.5">
      <c r="C13" s="9" t="s">
        <v>1</v>
      </c>
      <c r="D13" s="9" t="s">
        <v>2</v>
      </c>
      <c r="E13" s="9" t="s">
        <v>3</v>
      </c>
      <c r="F13" s="9" t="s">
        <v>4</v>
      </c>
      <c r="G13" s="9" t="s">
        <v>5</v>
      </c>
      <c r="H13" s="10" t="s">
        <v>6</v>
      </c>
    </row>
    <row r="14" spans="3:8" ht="30.75">
      <c r="C14" s="19">
        <v>1</v>
      </c>
      <c r="D14" s="20" t="s">
        <v>45</v>
      </c>
      <c r="E14" s="26">
        <v>45796</v>
      </c>
      <c r="F14" s="19"/>
      <c r="G14" s="16" t="s">
        <v>46</v>
      </c>
      <c r="H14" s="29">
        <v>204402</v>
      </c>
    </row>
    <row r="15" spans="3:8" ht="60">
      <c r="C15" s="21">
        <v>2</v>
      </c>
      <c r="D15" s="22" t="s">
        <v>47</v>
      </c>
      <c r="E15" s="27">
        <v>45784</v>
      </c>
      <c r="F15" s="22" t="s">
        <v>48</v>
      </c>
      <c r="G15" s="22" t="s">
        <v>49</v>
      </c>
      <c r="H15" s="23">
        <v>81420</v>
      </c>
    </row>
    <row r="16" spans="3:8" ht="60">
      <c r="C16" s="21"/>
      <c r="D16" s="24"/>
      <c r="E16" s="27">
        <v>45784</v>
      </c>
      <c r="F16" s="22" t="s">
        <v>50</v>
      </c>
      <c r="G16" s="22" t="s">
        <v>49</v>
      </c>
      <c r="H16" s="23">
        <v>87320</v>
      </c>
    </row>
    <row r="17" spans="2:8" ht="45">
      <c r="C17" s="21">
        <v>3</v>
      </c>
      <c r="D17" s="25" t="s">
        <v>51</v>
      </c>
      <c r="E17" s="28">
        <v>45778</v>
      </c>
      <c r="F17" s="25" t="s">
        <v>52</v>
      </c>
      <c r="G17" s="25" t="s">
        <v>53</v>
      </c>
      <c r="H17" s="23">
        <v>248000</v>
      </c>
    </row>
    <row r="18" spans="2:8" ht="45">
      <c r="C18" s="21">
        <v>4</v>
      </c>
      <c r="D18" s="25" t="s">
        <v>54</v>
      </c>
      <c r="E18" s="28">
        <v>45778</v>
      </c>
      <c r="F18" s="25" t="s">
        <v>55</v>
      </c>
      <c r="G18" s="25" t="s">
        <v>56</v>
      </c>
      <c r="H18" s="23">
        <v>238360</v>
      </c>
    </row>
    <row r="19" spans="2:8" ht="30">
      <c r="C19" s="21">
        <v>5</v>
      </c>
      <c r="D19" s="25" t="s">
        <v>57</v>
      </c>
      <c r="E19" s="28">
        <v>45791</v>
      </c>
      <c r="F19" s="25" t="s">
        <v>58</v>
      </c>
      <c r="G19" s="25" t="s">
        <v>59</v>
      </c>
      <c r="H19" s="30">
        <v>15316.4</v>
      </c>
    </row>
    <row r="20" spans="2:8">
      <c r="B20" s="2"/>
      <c r="C20" s="74" t="s">
        <v>26</v>
      </c>
      <c r="D20" s="74"/>
      <c r="E20" s="74"/>
      <c r="F20" s="74"/>
      <c r="G20" s="74"/>
      <c r="H20" s="11">
        <f>SUM(H14:H19)</f>
        <v>874818.4</v>
      </c>
    </row>
    <row r="22" spans="2:8" ht="15.75">
      <c r="F22" s="7"/>
      <c r="G22" s="7"/>
      <c r="H22" s="5"/>
    </row>
    <row r="23" spans="2:8">
      <c r="F23" s="8"/>
      <c r="G23" s="8"/>
    </row>
    <row r="24" spans="2:8" ht="15.75">
      <c r="F24" s="6"/>
      <c r="G24" s="6"/>
      <c r="H24" s="5"/>
    </row>
    <row r="28" spans="2:8" ht="15.75">
      <c r="C28" s="75" t="s">
        <v>27</v>
      </c>
      <c r="D28" s="75"/>
      <c r="E28" s="75"/>
      <c r="F28" s="75"/>
      <c r="G28" s="75"/>
      <c r="H28" s="75"/>
    </row>
    <row r="29" spans="2:8" ht="15.75">
      <c r="C29" s="75" t="s">
        <v>28</v>
      </c>
      <c r="D29" s="75"/>
      <c r="E29" s="75"/>
      <c r="F29" s="75"/>
      <c r="G29" s="75"/>
      <c r="H29" s="75"/>
    </row>
    <row r="30" spans="2:8">
      <c r="C30" s="1"/>
      <c r="D30" s="1"/>
      <c r="E30" s="1"/>
      <c r="F30" s="1"/>
      <c r="G30" s="1"/>
      <c r="H30" s="1"/>
    </row>
  </sheetData>
  <mergeCells count="4">
    <mergeCell ref="C12:H12"/>
    <mergeCell ref="C20:G20"/>
    <mergeCell ref="C28:H28"/>
    <mergeCell ref="C29:H29"/>
  </mergeCells>
  <pageMargins left="1" right="1" top="1" bottom="1" header="0.5" footer="0.5"/>
  <pageSetup scale="6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9522E-3955-4BF1-9660-D8C707466475}">
  <sheetPr>
    <pageSetUpPr fitToPage="1"/>
  </sheetPr>
  <dimension ref="A10:H30"/>
  <sheetViews>
    <sheetView topLeftCell="A6" workbookViewId="0">
      <selection activeCell="G15" sqref="G15"/>
    </sheetView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60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51" customHeight="1">
      <c r="B12" s="19">
        <v>1</v>
      </c>
      <c r="C12" s="13" t="s">
        <v>61</v>
      </c>
      <c r="D12" s="40">
        <v>45770</v>
      </c>
      <c r="E12" s="33" t="s">
        <v>62</v>
      </c>
      <c r="F12" s="14" t="s">
        <v>63</v>
      </c>
      <c r="G12" s="36">
        <v>199903.8</v>
      </c>
    </row>
    <row r="13" spans="2:7" ht="45">
      <c r="B13" s="19">
        <v>2</v>
      </c>
      <c r="C13" s="13" t="s">
        <v>64</v>
      </c>
      <c r="D13" s="41">
        <v>45770</v>
      </c>
      <c r="E13" s="16" t="s">
        <v>62</v>
      </c>
      <c r="F13" s="14" t="s">
        <v>65</v>
      </c>
      <c r="G13" s="37">
        <v>123251</v>
      </c>
    </row>
    <row r="14" spans="2:7" ht="45">
      <c r="B14" s="21">
        <v>3</v>
      </c>
      <c r="C14" s="13" t="s">
        <v>66</v>
      </c>
      <c r="D14" s="42">
        <v>45770</v>
      </c>
      <c r="E14" s="45" t="s">
        <v>62</v>
      </c>
      <c r="F14" s="14" t="s">
        <v>67</v>
      </c>
      <c r="G14" s="23">
        <v>131751.38</v>
      </c>
    </row>
    <row r="15" spans="2:7" ht="60" customHeight="1">
      <c r="B15" s="21">
        <v>4</v>
      </c>
      <c r="C15" s="13" t="s">
        <v>68</v>
      </c>
      <c r="D15" s="48">
        <v>45762</v>
      </c>
      <c r="E15" s="47" t="s">
        <v>69</v>
      </c>
      <c r="F15" s="14" t="s">
        <v>70</v>
      </c>
      <c r="G15" s="23">
        <v>81420</v>
      </c>
    </row>
    <row r="16" spans="2:7" ht="60" customHeight="1">
      <c r="B16" s="21"/>
      <c r="C16" s="13"/>
      <c r="D16" s="46"/>
      <c r="E16" s="49" t="s">
        <v>71</v>
      </c>
      <c r="F16" s="14" t="s">
        <v>70</v>
      </c>
      <c r="G16" s="23">
        <v>87320</v>
      </c>
    </row>
    <row r="17" spans="1:8" ht="44.25" customHeight="1">
      <c r="B17" s="21">
        <v>5</v>
      </c>
      <c r="C17" s="13" t="s">
        <v>72</v>
      </c>
      <c r="D17" s="43">
        <v>45770</v>
      </c>
      <c r="E17" s="50" t="s">
        <v>73</v>
      </c>
      <c r="F17" s="14" t="s">
        <v>74</v>
      </c>
      <c r="G17" s="23">
        <v>31187.4</v>
      </c>
    </row>
    <row r="18" spans="1:8" ht="61.5" customHeight="1">
      <c r="B18" s="21">
        <v>6</v>
      </c>
      <c r="C18" s="13" t="s">
        <v>75</v>
      </c>
      <c r="D18" s="43">
        <v>45769</v>
      </c>
      <c r="E18" s="14" t="s">
        <v>76</v>
      </c>
      <c r="F18" s="14" t="s">
        <v>77</v>
      </c>
      <c r="G18" s="23">
        <v>81420</v>
      </c>
    </row>
    <row r="19" spans="1:8" ht="63.75" customHeight="1">
      <c r="B19" s="4"/>
      <c r="C19" s="32"/>
      <c r="D19" s="43"/>
      <c r="E19" s="49" t="s">
        <v>71</v>
      </c>
      <c r="F19" s="14" t="s">
        <v>77</v>
      </c>
      <c r="G19" s="23">
        <v>87320</v>
      </c>
    </row>
    <row r="20" spans="1:8">
      <c r="A20" s="2"/>
      <c r="B20" s="74" t="s">
        <v>26</v>
      </c>
      <c r="C20" s="74"/>
      <c r="D20" s="74"/>
      <c r="E20" s="74"/>
      <c r="F20" s="74"/>
      <c r="G20" s="11">
        <f>SUM(G12:G19)</f>
        <v>823573.58</v>
      </c>
      <c r="H20" s="2"/>
    </row>
    <row r="22" spans="1:8" ht="15.75">
      <c r="E22" s="7"/>
      <c r="F22" s="7"/>
      <c r="G22" s="5"/>
      <c r="H22" s="5"/>
    </row>
    <row r="23" spans="1:8">
      <c r="E23" s="8"/>
      <c r="F23" s="8"/>
    </row>
    <row r="24" spans="1:8" ht="15.75">
      <c r="E24" s="6"/>
      <c r="F24" s="6"/>
      <c r="G24" s="5"/>
      <c r="H24" s="5"/>
    </row>
    <row r="28" spans="1:8" ht="15.75">
      <c r="B28" s="75" t="s">
        <v>27</v>
      </c>
      <c r="C28" s="75"/>
      <c r="D28" s="75"/>
      <c r="E28" s="75"/>
      <c r="F28" s="75"/>
      <c r="G28" s="75"/>
    </row>
    <row r="29" spans="1:8" ht="15.75">
      <c r="B29" s="75" t="s">
        <v>28</v>
      </c>
      <c r="C29" s="75"/>
      <c r="D29" s="75"/>
      <c r="E29" s="75"/>
      <c r="F29" s="75"/>
      <c r="G29" s="75"/>
    </row>
    <row r="30" spans="1:8">
      <c r="B30" s="1"/>
      <c r="C30" s="1"/>
      <c r="D30" s="1"/>
      <c r="E30" s="1"/>
      <c r="F30" s="1"/>
      <c r="G30" s="1"/>
    </row>
  </sheetData>
  <mergeCells count="4">
    <mergeCell ref="B10:G10"/>
    <mergeCell ref="B20:F20"/>
    <mergeCell ref="B28:G28"/>
    <mergeCell ref="B29:G29"/>
  </mergeCells>
  <pageMargins left="0.70866141732283461" right="0.70866141732283461" top="0.74803149606299213" bottom="0.74803149606299213" header="0.31496062992125984" footer="0.31496062992125984"/>
  <pageSetup paperSize="505" scale="6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3736F-0BFD-4AD8-BB73-8B0C3719BC95}">
  <dimension ref="B10:G19"/>
  <sheetViews>
    <sheetView workbookViewId="0">
      <selection activeCell="A16" sqref="A16"/>
    </sheetView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78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76.5" customHeight="1">
      <c r="B12" s="19"/>
      <c r="C12" s="76" t="s">
        <v>79</v>
      </c>
      <c r="D12" s="77"/>
      <c r="E12" s="77"/>
      <c r="F12" s="77"/>
      <c r="G12" s="78"/>
    </row>
    <row r="18" spans="2:7" ht="15.75">
      <c r="B18" s="75" t="s">
        <v>27</v>
      </c>
      <c r="C18" s="75"/>
      <c r="D18" s="75"/>
      <c r="E18" s="75"/>
      <c r="F18" s="75"/>
      <c r="G18" s="75"/>
    </row>
    <row r="19" spans="2:7" ht="15.75">
      <c r="B19" s="75" t="s">
        <v>28</v>
      </c>
      <c r="C19" s="75"/>
      <c r="D19" s="75"/>
      <c r="E19" s="75"/>
      <c r="F19" s="75"/>
      <c r="G19" s="75"/>
    </row>
  </sheetData>
  <mergeCells count="4">
    <mergeCell ref="B10:G10"/>
    <mergeCell ref="C12:G12"/>
    <mergeCell ref="B18:G18"/>
    <mergeCell ref="B19:G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889C1-CE85-4903-98AC-380F7DD5C979}">
  <dimension ref="A10:G32"/>
  <sheetViews>
    <sheetView topLeftCell="C1" workbookViewId="0">
      <selection activeCell="G22" sqref="G22"/>
    </sheetView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80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54.75" customHeight="1">
      <c r="B12" s="19">
        <v>1</v>
      </c>
      <c r="C12" s="51" t="s">
        <v>81</v>
      </c>
      <c r="D12" s="40">
        <v>45691</v>
      </c>
      <c r="E12" s="56" t="s">
        <v>24</v>
      </c>
      <c r="F12" s="52" t="s">
        <v>25</v>
      </c>
      <c r="G12" s="53">
        <v>150000</v>
      </c>
    </row>
    <row r="13" spans="2:7" ht="52.5" customHeight="1">
      <c r="B13" s="19">
        <v>2</v>
      </c>
      <c r="C13" s="51" t="s">
        <v>82</v>
      </c>
      <c r="D13" s="41">
        <v>45691</v>
      </c>
      <c r="E13" s="56" t="s">
        <v>24</v>
      </c>
      <c r="F13" s="52" t="s">
        <v>83</v>
      </c>
      <c r="G13" s="54">
        <v>246000</v>
      </c>
    </row>
    <row r="14" spans="2:7" ht="57.75" customHeight="1">
      <c r="B14" s="21">
        <v>3</v>
      </c>
      <c r="C14" s="51" t="s">
        <v>84</v>
      </c>
      <c r="D14" s="42">
        <v>45698</v>
      </c>
      <c r="E14" s="45" t="s">
        <v>85</v>
      </c>
      <c r="F14" s="52" t="s">
        <v>86</v>
      </c>
      <c r="G14" s="55">
        <v>14049.74</v>
      </c>
    </row>
    <row r="15" spans="2:7" ht="57.75" customHeight="1">
      <c r="B15" s="21">
        <v>4</v>
      </c>
      <c r="C15" s="51" t="s">
        <v>87</v>
      </c>
      <c r="D15" s="48">
        <v>45691</v>
      </c>
      <c r="E15" s="47" t="s">
        <v>88</v>
      </c>
      <c r="F15" s="52" t="s">
        <v>89</v>
      </c>
      <c r="G15" s="55">
        <v>225852</v>
      </c>
    </row>
    <row r="16" spans="2:7" ht="70.5" customHeight="1">
      <c r="B16" s="21">
        <v>5</v>
      </c>
      <c r="C16" s="51" t="s">
        <v>90</v>
      </c>
      <c r="D16" s="46">
        <v>45709</v>
      </c>
      <c r="E16" s="49" t="s">
        <v>91</v>
      </c>
      <c r="F16" s="52" t="s">
        <v>92</v>
      </c>
      <c r="G16" s="55">
        <v>75378.399999999994</v>
      </c>
    </row>
    <row r="17" spans="1:7" ht="51.75" customHeight="1">
      <c r="B17" s="21">
        <v>6</v>
      </c>
      <c r="C17" s="51" t="s">
        <v>93</v>
      </c>
      <c r="D17" s="58">
        <v>45709</v>
      </c>
      <c r="E17" s="57" t="s">
        <v>94</v>
      </c>
      <c r="F17" s="52" t="s">
        <v>95</v>
      </c>
      <c r="G17" s="55">
        <v>158591.99</v>
      </c>
    </row>
    <row r="18" spans="1:7" ht="60" customHeight="1">
      <c r="B18" s="21">
        <v>7</v>
      </c>
      <c r="C18" s="51" t="s">
        <v>96</v>
      </c>
      <c r="D18" s="43">
        <v>45692</v>
      </c>
      <c r="E18" s="14" t="s">
        <v>97</v>
      </c>
      <c r="F18" s="52" t="s">
        <v>98</v>
      </c>
      <c r="G18" s="55">
        <v>87320</v>
      </c>
    </row>
    <row r="19" spans="1:7" ht="60" customHeight="1">
      <c r="B19" s="21"/>
      <c r="C19" s="51"/>
      <c r="D19" s="43">
        <v>45692</v>
      </c>
      <c r="E19" s="59" t="s">
        <v>69</v>
      </c>
      <c r="F19" s="52" t="s">
        <v>98</v>
      </c>
      <c r="G19" s="55">
        <v>70800</v>
      </c>
    </row>
    <row r="20" spans="1:7" ht="63" customHeight="1">
      <c r="B20" s="4">
        <v>8</v>
      </c>
      <c r="C20" s="51" t="s">
        <v>99</v>
      </c>
      <c r="D20" s="43">
        <v>45698</v>
      </c>
      <c r="E20" s="14" t="s">
        <v>69</v>
      </c>
      <c r="F20" s="52" t="s">
        <v>100</v>
      </c>
      <c r="G20" s="55">
        <v>70800</v>
      </c>
    </row>
    <row r="21" spans="1:7" ht="63" customHeight="1">
      <c r="B21" s="4"/>
      <c r="C21" s="51"/>
      <c r="D21" s="43">
        <v>45698</v>
      </c>
      <c r="E21" s="14" t="s">
        <v>97</v>
      </c>
      <c r="F21" s="52" t="s">
        <v>100</v>
      </c>
      <c r="G21" s="55">
        <v>87320</v>
      </c>
    </row>
    <row r="22" spans="1:7">
      <c r="A22" s="2"/>
      <c r="B22" s="74" t="s">
        <v>101</v>
      </c>
      <c r="C22" s="74"/>
      <c r="D22" s="74"/>
      <c r="E22" s="74"/>
      <c r="F22" s="74"/>
      <c r="G22" s="11">
        <f>SUM(G12:G21)</f>
        <v>1186112.1299999999</v>
      </c>
    </row>
    <row r="24" spans="1:7" ht="15.75">
      <c r="E24" s="7"/>
      <c r="F24" s="7"/>
      <c r="G24" s="5"/>
    </row>
    <row r="25" spans="1:7">
      <c r="E25" s="8"/>
      <c r="F25" s="8"/>
    </row>
    <row r="26" spans="1:7" ht="15.75">
      <c r="E26" s="6"/>
      <c r="F26" s="6"/>
      <c r="G26" s="5"/>
    </row>
    <row r="30" spans="1:7" ht="15.75">
      <c r="B30" s="75" t="s">
        <v>27</v>
      </c>
      <c r="C30" s="75"/>
      <c r="D30" s="75"/>
      <c r="E30" s="75"/>
      <c r="F30" s="75"/>
      <c r="G30" s="75"/>
    </row>
    <row r="31" spans="1:7" ht="15.75">
      <c r="B31" s="75" t="s">
        <v>28</v>
      </c>
      <c r="C31" s="75"/>
      <c r="D31" s="75"/>
      <c r="E31" s="75"/>
      <c r="F31" s="75"/>
      <c r="G31" s="75"/>
    </row>
    <row r="32" spans="1:7">
      <c r="B32" s="1"/>
      <c r="C32" s="1"/>
      <c r="D32" s="1"/>
      <c r="E32" s="1"/>
      <c r="F32" s="1"/>
      <c r="G32" s="1"/>
    </row>
  </sheetData>
  <mergeCells count="4">
    <mergeCell ref="B10:G10"/>
    <mergeCell ref="B22:F22"/>
    <mergeCell ref="B30:G30"/>
    <mergeCell ref="B31:G3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E17E7-0329-4C71-AE68-DD1ACA0FB591}">
  <dimension ref="B10:G19"/>
  <sheetViews>
    <sheetView workbookViewId="0">
      <selection activeCell="C12" sqref="C12:G12"/>
    </sheetView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78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77.25" customHeight="1">
      <c r="B12" s="19"/>
      <c r="C12" s="76" t="s">
        <v>102</v>
      </c>
      <c r="D12" s="77"/>
      <c r="E12" s="77"/>
      <c r="F12" s="77"/>
      <c r="G12" s="78"/>
    </row>
    <row r="18" spans="2:7" ht="15.75">
      <c r="B18" s="75" t="s">
        <v>27</v>
      </c>
      <c r="C18" s="75"/>
      <c r="D18" s="75"/>
      <c r="E18" s="75"/>
      <c r="F18" s="75"/>
      <c r="G18" s="75"/>
    </row>
    <row r="19" spans="2:7" ht="15.75">
      <c r="B19" s="75" t="s">
        <v>28</v>
      </c>
      <c r="C19" s="75"/>
      <c r="D19" s="75"/>
      <c r="E19" s="75"/>
      <c r="F19" s="75"/>
      <c r="G19" s="75"/>
    </row>
  </sheetData>
  <mergeCells count="4">
    <mergeCell ref="B10:G10"/>
    <mergeCell ref="C12:G12"/>
    <mergeCell ref="B18:G18"/>
    <mergeCell ref="B19:G1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C70E-5BFD-4C4C-AC85-A29EEDED19CE}">
  <sheetPr>
    <pageSetUpPr fitToPage="1"/>
  </sheetPr>
  <dimension ref="A10:G43"/>
  <sheetViews>
    <sheetView topLeftCell="A31" workbookViewId="0">
      <selection sqref="A1:H44"/>
    </sheetView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103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45">
      <c r="B12" s="19">
        <v>1</v>
      </c>
      <c r="C12" s="13" t="s">
        <v>61</v>
      </c>
      <c r="D12" s="40">
        <v>45770</v>
      </c>
      <c r="E12" s="33" t="s">
        <v>62</v>
      </c>
      <c r="F12" s="14" t="s">
        <v>63</v>
      </c>
      <c r="G12" s="36">
        <v>199903.8</v>
      </c>
    </row>
    <row r="13" spans="2:7" ht="45">
      <c r="B13" s="19">
        <v>2</v>
      </c>
      <c r="C13" s="13" t="s">
        <v>64</v>
      </c>
      <c r="D13" s="41">
        <v>45770</v>
      </c>
      <c r="E13" s="16" t="s">
        <v>62</v>
      </c>
      <c r="F13" s="14" t="s">
        <v>65</v>
      </c>
      <c r="G13" s="37">
        <v>123251</v>
      </c>
    </row>
    <row r="14" spans="2:7" ht="45">
      <c r="B14" s="21">
        <v>3</v>
      </c>
      <c r="C14" s="13" t="s">
        <v>66</v>
      </c>
      <c r="D14" s="42">
        <v>45770</v>
      </c>
      <c r="E14" s="45" t="s">
        <v>62</v>
      </c>
      <c r="F14" s="14" t="s">
        <v>67</v>
      </c>
      <c r="G14" s="23">
        <v>131751.38</v>
      </c>
    </row>
    <row r="15" spans="2:7" ht="60" customHeight="1">
      <c r="B15" s="21">
        <v>4</v>
      </c>
      <c r="C15" s="13" t="s">
        <v>68</v>
      </c>
      <c r="D15" s="48">
        <v>45762</v>
      </c>
      <c r="E15" s="47" t="s">
        <v>69</v>
      </c>
      <c r="F15" s="14" t="s">
        <v>70</v>
      </c>
      <c r="G15" s="23">
        <v>81420</v>
      </c>
    </row>
    <row r="16" spans="2:7" ht="57.75" customHeight="1">
      <c r="B16" s="21"/>
      <c r="C16" s="13"/>
      <c r="D16" s="48">
        <v>45762</v>
      </c>
      <c r="E16" s="49" t="s">
        <v>71</v>
      </c>
      <c r="F16" s="14" t="s">
        <v>70</v>
      </c>
      <c r="G16" s="23">
        <v>87320</v>
      </c>
    </row>
    <row r="17" spans="2:7" ht="45.75" customHeight="1">
      <c r="B17" s="21">
        <v>5</v>
      </c>
      <c r="C17" s="13" t="s">
        <v>72</v>
      </c>
      <c r="D17" s="43">
        <v>45770</v>
      </c>
      <c r="E17" s="50" t="s">
        <v>73</v>
      </c>
      <c r="F17" s="14" t="s">
        <v>74</v>
      </c>
      <c r="G17" s="23">
        <v>31187.4</v>
      </c>
    </row>
    <row r="18" spans="2:7" ht="61.5" customHeight="1">
      <c r="B18" s="21">
        <v>6</v>
      </c>
      <c r="C18" s="13" t="s">
        <v>75</v>
      </c>
      <c r="D18" s="43">
        <v>45769</v>
      </c>
      <c r="E18" s="14" t="s">
        <v>76</v>
      </c>
      <c r="F18" s="14" t="s">
        <v>77</v>
      </c>
      <c r="G18" s="23">
        <v>81420</v>
      </c>
    </row>
    <row r="19" spans="2:7" ht="60" customHeight="1">
      <c r="B19" s="4"/>
      <c r="C19" s="32"/>
      <c r="D19" s="43"/>
      <c r="E19" s="60" t="s">
        <v>71</v>
      </c>
      <c r="F19" s="14" t="s">
        <v>77</v>
      </c>
      <c r="G19" s="23">
        <v>87320</v>
      </c>
    </row>
    <row r="20" spans="2:7" ht="60" customHeight="1">
      <c r="B20" s="19">
        <v>7</v>
      </c>
      <c r="C20" s="20" t="s">
        <v>45</v>
      </c>
      <c r="D20" s="26">
        <v>45796</v>
      </c>
      <c r="E20" s="19"/>
      <c r="F20" s="16" t="s">
        <v>46</v>
      </c>
      <c r="G20" s="29">
        <v>204402</v>
      </c>
    </row>
    <row r="21" spans="2:7" ht="60" customHeight="1">
      <c r="B21" s="21">
        <v>8</v>
      </c>
      <c r="C21" s="22" t="s">
        <v>47</v>
      </c>
      <c r="D21" s="27">
        <v>45784</v>
      </c>
      <c r="E21" s="22" t="s">
        <v>48</v>
      </c>
      <c r="F21" s="22" t="s">
        <v>49</v>
      </c>
      <c r="G21" s="23">
        <v>81420</v>
      </c>
    </row>
    <row r="22" spans="2:7" ht="60" customHeight="1">
      <c r="B22" s="21"/>
      <c r="C22" s="24"/>
      <c r="D22" s="27">
        <v>45784</v>
      </c>
      <c r="E22" s="22" t="s">
        <v>50</v>
      </c>
      <c r="F22" s="22" t="s">
        <v>49</v>
      </c>
      <c r="G22" s="23">
        <v>87320</v>
      </c>
    </row>
    <row r="23" spans="2:7" ht="60" customHeight="1">
      <c r="B23" s="21">
        <v>9</v>
      </c>
      <c r="C23" s="25" t="s">
        <v>51</v>
      </c>
      <c r="D23" s="28">
        <v>45778</v>
      </c>
      <c r="E23" s="25" t="s">
        <v>52</v>
      </c>
      <c r="F23" s="25" t="s">
        <v>53</v>
      </c>
      <c r="G23" s="23">
        <v>248000</v>
      </c>
    </row>
    <row r="24" spans="2:7" ht="60" customHeight="1">
      <c r="B24" s="21">
        <v>10</v>
      </c>
      <c r="C24" s="25" t="s">
        <v>54</v>
      </c>
      <c r="D24" s="28">
        <v>45778</v>
      </c>
      <c r="E24" s="25" t="s">
        <v>55</v>
      </c>
      <c r="F24" s="25" t="s">
        <v>56</v>
      </c>
      <c r="G24" s="23">
        <v>238360</v>
      </c>
    </row>
    <row r="25" spans="2:7" ht="60" customHeight="1">
      <c r="B25" s="21">
        <v>11</v>
      </c>
      <c r="C25" s="25" t="s">
        <v>57</v>
      </c>
      <c r="D25" s="28">
        <v>45791</v>
      </c>
      <c r="E25" s="25" t="s">
        <v>58</v>
      </c>
      <c r="F25" s="25" t="s">
        <v>59</v>
      </c>
      <c r="G25" s="30">
        <v>15316.4</v>
      </c>
    </row>
    <row r="26" spans="2:7" ht="60" customHeight="1">
      <c r="B26" s="19">
        <v>12</v>
      </c>
      <c r="C26" s="12" t="s">
        <v>30</v>
      </c>
      <c r="D26" s="40">
        <v>45814</v>
      </c>
      <c r="E26" s="33"/>
      <c r="F26" s="32" t="s">
        <v>31</v>
      </c>
      <c r="G26" s="36">
        <v>190000</v>
      </c>
    </row>
    <row r="27" spans="2:7" ht="60" customHeight="1">
      <c r="B27" s="19">
        <v>13</v>
      </c>
      <c r="C27" s="12" t="s">
        <v>32</v>
      </c>
      <c r="D27" s="41">
        <v>45833</v>
      </c>
      <c r="E27" s="34" t="s">
        <v>33</v>
      </c>
      <c r="F27" s="35" t="s">
        <v>34</v>
      </c>
      <c r="G27" s="37">
        <v>157661.74</v>
      </c>
    </row>
    <row r="28" spans="2:7" ht="60" customHeight="1">
      <c r="B28" s="21">
        <v>14</v>
      </c>
      <c r="C28" s="38" t="s">
        <v>35</v>
      </c>
      <c r="D28" s="42">
        <v>45812</v>
      </c>
      <c r="E28" s="14" t="s">
        <v>38</v>
      </c>
      <c r="F28" s="15" t="s">
        <v>37</v>
      </c>
      <c r="G28" s="23">
        <v>87320</v>
      </c>
    </row>
    <row r="29" spans="2:7" ht="60" customHeight="1">
      <c r="B29" s="21"/>
      <c r="C29" s="39"/>
      <c r="D29" s="42">
        <v>45812</v>
      </c>
      <c r="E29" s="14" t="s">
        <v>36</v>
      </c>
      <c r="F29" s="16" t="s">
        <v>37</v>
      </c>
      <c r="G29" s="23">
        <v>81420</v>
      </c>
    </row>
    <row r="30" spans="2:7" ht="60" customHeight="1">
      <c r="B30" s="21">
        <v>15</v>
      </c>
      <c r="C30" s="14" t="s">
        <v>39</v>
      </c>
      <c r="D30" s="43">
        <v>45817</v>
      </c>
      <c r="E30" s="14" t="s">
        <v>38</v>
      </c>
      <c r="F30" s="17" t="s">
        <v>40</v>
      </c>
      <c r="G30" s="23">
        <v>87320</v>
      </c>
    </row>
    <row r="31" spans="2:7" ht="60" customHeight="1">
      <c r="B31" s="21"/>
      <c r="C31" s="14"/>
      <c r="D31" s="43">
        <v>45817</v>
      </c>
      <c r="E31" s="14" t="s">
        <v>36</v>
      </c>
      <c r="F31" s="18" t="s">
        <v>40</v>
      </c>
      <c r="G31" s="23">
        <v>81420</v>
      </c>
    </row>
    <row r="32" spans="2:7" ht="60" customHeight="1">
      <c r="B32" s="4">
        <v>16</v>
      </c>
      <c r="C32" s="32" t="s">
        <v>41</v>
      </c>
      <c r="D32" s="43">
        <v>45833</v>
      </c>
      <c r="E32" s="14" t="s">
        <v>42</v>
      </c>
      <c r="F32" s="44" t="s">
        <v>43</v>
      </c>
      <c r="G32" s="23">
        <v>198222.24</v>
      </c>
    </row>
    <row r="33" spans="1:7">
      <c r="A33" s="2"/>
      <c r="B33" s="74" t="s">
        <v>26</v>
      </c>
      <c r="C33" s="74"/>
      <c r="D33" s="74"/>
      <c r="E33" s="74"/>
      <c r="F33" s="74"/>
      <c r="G33" s="11">
        <f>SUM(G12:G32)</f>
        <v>2581755.96</v>
      </c>
    </row>
    <row r="35" spans="1:7" ht="15.75">
      <c r="E35" s="7"/>
      <c r="F35" s="7"/>
      <c r="G35" s="5"/>
    </row>
    <row r="36" spans="1:7">
      <c r="E36" s="8"/>
      <c r="F36" s="8"/>
    </row>
    <row r="37" spans="1:7" ht="15.75">
      <c r="E37" s="6"/>
      <c r="F37" s="6"/>
      <c r="G37" s="5"/>
    </row>
    <row r="41" spans="1:7" ht="15.75">
      <c r="B41" s="75" t="s">
        <v>27</v>
      </c>
      <c r="C41" s="75"/>
      <c r="D41" s="75"/>
      <c r="E41" s="75"/>
      <c r="F41" s="75"/>
      <c r="G41" s="75"/>
    </row>
    <row r="42" spans="1:7" ht="15.75">
      <c r="B42" s="75" t="s">
        <v>28</v>
      </c>
      <c r="C42" s="75"/>
      <c r="D42" s="75"/>
      <c r="E42" s="75"/>
      <c r="F42" s="75"/>
      <c r="G42" s="75"/>
    </row>
    <row r="43" spans="1:7">
      <c r="B43" s="1"/>
      <c r="C43" s="1"/>
      <c r="D43" s="1"/>
      <c r="E43" s="1"/>
      <c r="F43" s="1"/>
      <c r="G43" s="1"/>
    </row>
  </sheetData>
  <mergeCells count="4">
    <mergeCell ref="B10:G10"/>
    <mergeCell ref="B33:F33"/>
    <mergeCell ref="B41:G41"/>
    <mergeCell ref="B42:G42"/>
  </mergeCells>
  <pageMargins left="0.7" right="0.7" top="0.75" bottom="0.75" header="0.3" footer="0.3"/>
  <pageSetup scale="46" fitToWidth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A6783-A9E0-43D9-9FF4-55B873C3F6C2}">
  <sheetPr>
    <pageSetUpPr fitToPage="1"/>
  </sheetPr>
  <dimension ref="A10:G53"/>
  <sheetViews>
    <sheetView topLeftCell="A36" workbookViewId="0"/>
  </sheetViews>
  <sheetFormatPr defaultColWidth="9.140625" defaultRowHeight="1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10" spans="2:7">
      <c r="B10" s="73" t="s">
        <v>104</v>
      </c>
      <c r="C10" s="73"/>
      <c r="D10" s="73"/>
      <c r="E10" s="73"/>
      <c r="F10" s="73"/>
      <c r="G10" s="73"/>
    </row>
    <row r="11" spans="2:7" ht="25.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30">
      <c r="B12" s="19">
        <v>1</v>
      </c>
      <c r="C12" s="51" t="s">
        <v>81</v>
      </c>
      <c r="D12" s="40">
        <v>45691</v>
      </c>
      <c r="E12" s="56" t="s">
        <v>24</v>
      </c>
      <c r="F12" s="52" t="s">
        <v>25</v>
      </c>
      <c r="G12" s="53">
        <v>150000</v>
      </c>
    </row>
    <row r="13" spans="2:7" ht="30">
      <c r="B13" s="19">
        <v>2</v>
      </c>
      <c r="C13" s="51" t="s">
        <v>82</v>
      </c>
      <c r="D13" s="41">
        <v>45691</v>
      </c>
      <c r="E13" s="56" t="s">
        <v>24</v>
      </c>
      <c r="F13" s="52" t="s">
        <v>83</v>
      </c>
      <c r="G13" s="54">
        <v>246000</v>
      </c>
    </row>
    <row r="14" spans="2:7" ht="45">
      <c r="B14" s="21">
        <v>3</v>
      </c>
      <c r="C14" s="51" t="s">
        <v>84</v>
      </c>
      <c r="D14" s="42">
        <v>45698</v>
      </c>
      <c r="E14" s="45" t="s">
        <v>85</v>
      </c>
      <c r="F14" s="52" t="s">
        <v>86</v>
      </c>
      <c r="G14" s="55">
        <v>14049.74</v>
      </c>
    </row>
    <row r="15" spans="2:7" ht="30">
      <c r="B15" s="21">
        <v>4</v>
      </c>
      <c r="C15" s="51" t="s">
        <v>87</v>
      </c>
      <c r="D15" s="48">
        <v>45691</v>
      </c>
      <c r="E15" s="47" t="s">
        <v>88</v>
      </c>
      <c r="F15" s="52" t="s">
        <v>89</v>
      </c>
      <c r="G15" s="55">
        <v>225852</v>
      </c>
    </row>
    <row r="16" spans="2:7" ht="30">
      <c r="B16" s="21">
        <v>5</v>
      </c>
      <c r="C16" s="51" t="s">
        <v>90</v>
      </c>
      <c r="D16" s="46">
        <v>45709</v>
      </c>
      <c r="E16" s="49" t="s">
        <v>91</v>
      </c>
      <c r="F16" s="52" t="s">
        <v>92</v>
      </c>
      <c r="G16" s="55">
        <v>75378.399999999994</v>
      </c>
    </row>
    <row r="17" spans="2:7" ht="30">
      <c r="B17" s="21">
        <v>6</v>
      </c>
      <c r="C17" s="51" t="s">
        <v>93</v>
      </c>
      <c r="D17" s="58">
        <v>45709</v>
      </c>
      <c r="E17" s="57" t="s">
        <v>94</v>
      </c>
      <c r="F17" s="52" t="s">
        <v>95</v>
      </c>
      <c r="G17" s="55">
        <v>158591.99</v>
      </c>
    </row>
    <row r="18" spans="2:7" ht="60">
      <c r="B18" s="21">
        <v>7</v>
      </c>
      <c r="C18" s="51" t="s">
        <v>96</v>
      </c>
      <c r="D18" s="43">
        <v>45692</v>
      </c>
      <c r="E18" s="14" t="s">
        <v>97</v>
      </c>
      <c r="F18" s="52" t="s">
        <v>98</v>
      </c>
      <c r="G18" s="55">
        <v>87320</v>
      </c>
    </row>
    <row r="19" spans="2:7" ht="60">
      <c r="B19" s="4"/>
      <c r="C19" s="51"/>
      <c r="D19" s="43">
        <v>45692</v>
      </c>
      <c r="E19" s="61" t="s">
        <v>69</v>
      </c>
      <c r="F19" s="52" t="s">
        <v>98</v>
      </c>
      <c r="G19" s="55">
        <v>70800</v>
      </c>
    </row>
    <row r="20" spans="2:7" ht="60">
      <c r="B20" s="19">
        <v>8</v>
      </c>
      <c r="C20" s="51" t="s">
        <v>99</v>
      </c>
      <c r="D20" s="43">
        <v>45698</v>
      </c>
      <c r="E20" s="59" t="s">
        <v>69</v>
      </c>
      <c r="F20" s="52" t="s">
        <v>100</v>
      </c>
      <c r="G20" s="55">
        <v>70800</v>
      </c>
    </row>
    <row r="21" spans="2:7" ht="60">
      <c r="B21" s="21"/>
      <c r="C21" s="51"/>
      <c r="D21" s="43">
        <v>45698</v>
      </c>
      <c r="E21" s="14" t="s">
        <v>97</v>
      </c>
      <c r="F21" s="52" t="s">
        <v>100</v>
      </c>
      <c r="G21" s="55">
        <v>87320</v>
      </c>
    </row>
    <row r="22" spans="2:7" ht="45">
      <c r="B22" s="21">
        <v>9</v>
      </c>
      <c r="C22" s="13" t="s">
        <v>61</v>
      </c>
      <c r="D22" s="40">
        <v>45770</v>
      </c>
      <c r="E22" s="33" t="s">
        <v>62</v>
      </c>
      <c r="F22" s="14" t="s">
        <v>63</v>
      </c>
      <c r="G22" s="36">
        <v>199903.8</v>
      </c>
    </row>
    <row r="23" spans="2:7" ht="45">
      <c r="B23" s="21">
        <v>10</v>
      </c>
      <c r="C23" s="13" t="s">
        <v>64</v>
      </c>
      <c r="D23" s="41">
        <v>45770</v>
      </c>
      <c r="E23" s="16" t="s">
        <v>62</v>
      </c>
      <c r="F23" s="14" t="s">
        <v>65</v>
      </c>
      <c r="G23" s="37">
        <v>123251</v>
      </c>
    </row>
    <row r="24" spans="2:7" ht="45">
      <c r="B24" s="21">
        <v>11</v>
      </c>
      <c r="C24" s="13" t="s">
        <v>66</v>
      </c>
      <c r="D24" s="42">
        <v>45770</v>
      </c>
      <c r="E24" s="45" t="s">
        <v>62</v>
      </c>
      <c r="F24" s="14" t="s">
        <v>67</v>
      </c>
      <c r="G24" s="23">
        <v>131751.38</v>
      </c>
    </row>
    <row r="25" spans="2:7" ht="58.5" customHeight="1">
      <c r="B25" s="21">
        <v>12</v>
      </c>
      <c r="C25" s="13" t="s">
        <v>68</v>
      </c>
      <c r="D25" s="48">
        <v>45762</v>
      </c>
      <c r="E25" s="47" t="s">
        <v>69</v>
      </c>
      <c r="F25" s="14" t="s">
        <v>70</v>
      </c>
      <c r="G25" s="23">
        <v>81420</v>
      </c>
    </row>
    <row r="26" spans="2:7" ht="59.25" customHeight="1">
      <c r="B26" s="19"/>
      <c r="C26" s="13"/>
      <c r="D26" s="46"/>
      <c r="E26" s="49" t="s">
        <v>71</v>
      </c>
      <c r="F26" s="14" t="s">
        <v>70</v>
      </c>
      <c r="G26" s="23">
        <v>87320</v>
      </c>
    </row>
    <row r="27" spans="2:7" ht="38.25" customHeight="1">
      <c r="B27" s="19">
        <v>13</v>
      </c>
      <c r="C27" s="13" t="s">
        <v>72</v>
      </c>
      <c r="D27" s="43">
        <v>45770</v>
      </c>
      <c r="E27" s="50" t="s">
        <v>73</v>
      </c>
      <c r="F27" s="14" t="s">
        <v>74</v>
      </c>
      <c r="G27" s="23">
        <v>31187.4</v>
      </c>
    </row>
    <row r="28" spans="2:7" ht="62.25" customHeight="1">
      <c r="B28" s="21">
        <v>14</v>
      </c>
      <c r="C28" s="13" t="s">
        <v>75</v>
      </c>
      <c r="D28" s="43">
        <v>45769</v>
      </c>
      <c r="E28" s="14" t="s">
        <v>76</v>
      </c>
      <c r="F28" s="14" t="s">
        <v>77</v>
      </c>
      <c r="G28" s="23">
        <v>81420</v>
      </c>
    </row>
    <row r="29" spans="2:7" ht="59.25" customHeight="1">
      <c r="B29" s="21"/>
      <c r="C29" s="32"/>
      <c r="D29" s="43"/>
      <c r="E29" s="60" t="s">
        <v>71</v>
      </c>
      <c r="F29" s="14" t="s">
        <v>77</v>
      </c>
      <c r="G29" s="23">
        <v>87320</v>
      </c>
    </row>
    <row r="30" spans="2:7" ht="30.75">
      <c r="B30" s="19">
        <v>15</v>
      </c>
      <c r="C30" s="20" t="s">
        <v>45</v>
      </c>
      <c r="D30" s="26">
        <v>45796</v>
      </c>
      <c r="E30" s="19"/>
      <c r="F30" s="16" t="s">
        <v>46</v>
      </c>
      <c r="G30" s="29">
        <v>204402</v>
      </c>
    </row>
    <row r="31" spans="2:7" ht="60">
      <c r="B31" s="21">
        <v>16</v>
      </c>
      <c r="C31" s="22" t="s">
        <v>47</v>
      </c>
      <c r="D31" s="27">
        <v>45784</v>
      </c>
      <c r="E31" s="22" t="s">
        <v>48</v>
      </c>
      <c r="F31" s="22" t="s">
        <v>49</v>
      </c>
      <c r="G31" s="23">
        <v>81420</v>
      </c>
    </row>
    <row r="32" spans="2:7" ht="60">
      <c r="B32" s="21"/>
      <c r="C32" s="24"/>
      <c r="D32" s="27">
        <v>45784</v>
      </c>
      <c r="E32" s="22" t="s">
        <v>50</v>
      </c>
      <c r="F32" s="22" t="s">
        <v>49</v>
      </c>
      <c r="G32" s="23">
        <v>87320</v>
      </c>
    </row>
    <row r="33" spans="1:7" ht="45">
      <c r="B33" s="21">
        <v>17</v>
      </c>
      <c r="C33" s="25" t="s">
        <v>51</v>
      </c>
      <c r="D33" s="28">
        <v>45778</v>
      </c>
      <c r="E33" s="25" t="s">
        <v>52</v>
      </c>
      <c r="F33" s="25" t="s">
        <v>53</v>
      </c>
      <c r="G33" s="23">
        <v>248000</v>
      </c>
    </row>
    <row r="34" spans="1:7" ht="45">
      <c r="B34" s="21">
        <v>18</v>
      </c>
      <c r="C34" s="25" t="s">
        <v>54</v>
      </c>
      <c r="D34" s="28">
        <v>45778</v>
      </c>
      <c r="E34" s="25" t="s">
        <v>55</v>
      </c>
      <c r="F34" s="25" t="s">
        <v>56</v>
      </c>
      <c r="G34" s="23">
        <v>238360</v>
      </c>
    </row>
    <row r="35" spans="1:7" ht="30">
      <c r="B35" s="21">
        <v>19</v>
      </c>
      <c r="C35" s="25" t="s">
        <v>57</v>
      </c>
      <c r="D35" s="28">
        <v>45791</v>
      </c>
      <c r="E35" s="25" t="s">
        <v>58</v>
      </c>
      <c r="F35" s="25" t="s">
        <v>59</v>
      </c>
      <c r="G35" s="30">
        <v>15316.4</v>
      </c>
    </row>
    <row r="36" spans="1:7" ht="19.5" customHeight="1">
      <c r="B36" s="19">
        <v>20</v>
      </c>
      <c r="C36" s="12" t="s">
        <v>30</v>
      </c>
      <c r="D36" s="40">
        <v>45814</v>
      </c>
      <c r="E36" s="33"/>
      <c r="F36" s="32" t="s">
        <v>31</v>
      </c>
      <c r="G36" s="36">
        <v>190000</v>
      </c>
    </row>
    <row r="37" spans="1:7" ht="30">
      <c r="B37" s="19">
        <v>21</v>
      </c>
      <c r="C37" s="12" t="s">
        <v>32</v>
      </c>
      <c r="D37" s="41">
        <v>45833</v>
      </c>
      <c r="E37" s="34" t="s">
        <v>33</v>
      </c>
      <c r="F37" s="35" t="s">
        <v>34</v>
      </c>
      <c r="G37" s="37">
        <v>157661.74</v>
      </c>
    </row>
    <row r="38" spans="1:7" ht="60.75">
      <c r="B38" s="21">
        <v>22</v>
      </c>
      <c r="C38" s="38" t="s">
        <v>35</v>
      </c>
      <c r="D38" s="42">
        <v>45812</v>
      </c>
      <c r="E38" s="14" t="s">
        <v>36</v>
      </c>
      <c r="F38" s="15" t="s">
        <v>37</v>
      </c>
      <c r="G38" s="23">
        <v>81420</v>
      </c>
    </row>
    <row r="39" spans="1:7" ht="60.75">
      <c r="B39" s="21"/>
      <c r="C39" s="39"/>
      <c r="D39" s="42">
        <v>45812</v>
      </c>
      <c r="E39" s="14" t="s">
        <v>38</v>
      </c>
      <c r="F39" s="16" t="s">
        <v>37</v>
      </c>
      <c r="G39" s="23">
        <v>87320</v>
      </c>
    </row>
    <row r="40" spans="1:7" ht="60.75">
      <c r="B40" s="21">
        <v>23</v>
      </c>
      <c r="C40" s="14" t="s">
        <v>39</v>
      </c>
      <c r="D40" s="43">
        <v>45817</v>
      </c>
      <c r="E40" s="14" t="s">
        <v>38</v>
      </c>
      <c r="F40" s="17" t="s">
        <v>40</v>
      </c>
      <c r="G40" s="23">
        <v>87320</v>
      </c>
    </row>
    <row r="41" spans="1:7" ht="60.75">
      <c r="B41" s="21"/>
      <c r="C41" s="14"/>
      <c r="D41" s="43">
        <v>45817</v>
      </c>
      <c r="E41" s="14" t="s">
        <v>36</v>
      </c>
      <c r="F41" s="18" t="s">
        <v>40</v>
      </c>
      <c r="G41" s="23">
        <v>81420</v>
      </c>
    </row>
    <row r="42" spans="1:7" ht="45">
      <c r="B42" s="4">
        <v>24</v>
      </c>
      <c r="C42" s="32" t="s">
        <v>41</v>
      </c>
      <c r="D42" s="43">
        <v>45833</v>
      </c>
      <c r="E42" s="14" t="s">
        <v>42</v>
      </c>
      <c r="F42" s="44" t="s">
        <v>43</v>
      </c>
      <c r="G42" s="23">
        <v>198222.24</v>
      </c>
    </row>
    <row r="43" spans="1:7">
      <c r="A43" s="2"/>
      <c r="B43" s="74" t="s">
        <v>26</v>
      </c>
      <c r="C43" s="74"/>
      <c r="D43" s="74"/>
      <c r="E43" s="74"/>
      <c r="F43" s="74"/>
      <c r="G43" s="11">
        <f>SUM(G12:G42)</f>
        <v>3767868.09</v>
      </c>
    </row>
    <row r="45" spans="1:7" ht="15.75">
      <c r="E45" s="7"/>
      <c r="F45" s="7"/>
      <c r="G45" s="5"/>
    </row>
    <row r="46" spans="1:7">
      <c r="E46" s="8"/>
      <c r="F46" s="8"/>
    </row>
    <row r="47" spans="1:7" ht="15.75">
      <c r="E47" s="6"/>
      <c r="F47" s="6"/>
      <c r="G47" s="5"/>
    </row>
    <row r="51" spans="2:7" ht="15.75">
      <c r="B51" s="75" t="s">
        <v>27</v>
      </c>
      <c r="C51" s="75"/>
      <c r="D51" s="75"/>
      <c r="E51" s="75"/>
      <c r="F51" s="75"/>
      <c r="G51" s="75"/>
    </row>
    <row r="52" spans="2:7" ht="15.75">
      <c r="B52" s="75" t="s">
        <v>28</v>
      </c>
      <c r="C52" s="75"/>
      <c r="D52" s="75"/>
      <c r="E52" s="75"/>
      <c r="F52" s="75"/>
      <c r="G52" s="75"/>
    </row>
    <row r="53" spans="2:7">
      <c r="B53" s="1"/>
      <c r="C53" s="1"/>
      <c r="D53" s="1"/>
      <c r="E53" s="1"/>
      <c r="F53" s="1"/>
      <c r="G53" s="1"/>
    </row>
  </sheetData>
  <mergeCells count="4">
    <mergeCell ref="B10:G10"/>
    <mergeCell ref="B43:F43"/>
    <mergeCell ref="B51:G51"/>
    <mergeCell ref="B52:G52"/>
  </mergeCells>
  <pageMargins left="0.7" right="0.7" top="0.75" bottom="0.75" header="0.3" footer="0.3"/>
  <pageSetup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Colaboradores | División Compras y Contrataciones</cp:lastModifiedBy>
  <cp:revision/>
  <dcterms:created xsi:type="dcterms:W3CDTF">2015-06-05T18:19:34Z</dcterms:created>
  <dcterms:modified xsi:type="dcterms:W3CDTF">2025-08-04T16:43:13Z</dcterms:modified>
  <cp:category/>
  <cp:contentStatus/>
</cp:coreProperties>
</file>