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diomel.garcia\OneDrive - Daeh.gob.do\Desktop\Reportes Digepres\2025\T3\"/>
    </mc:Choice>
  </mc:AlternateContent>
  <xr:revisionPtr revIDLastSave="0" documentId="13_ncr:1_{659F0E8D-9FEF-449F-BCA0-CF06B3FEDAED}" xr6:coauthVersionLast="47" xr6:coauthVersionMax="47" xr10:uidLastSave="{00000000-0000-0000-0000-000000000000}"/>
  <bookViews>
    <workbookView xWindow="-120" yWindow="-120" windowWidth="29040" windowHeight="15720" xr2:uid="{ACB6FB3F-8A83-48C1-8FE4-11850B040DDC}"/>
  </bookViews>
  <sheets>
    <sheet name="Hoja1"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5" i="1" l="1"/>
  <c r="C14" i="1"/>
  <c r="J30" i="1"/>
  <c r="I30" i="1"/>
  <c r="I29" i="1"/>
  <c r="J29" i="1"/>
  <c r="C15" i="1"/>
</calcChain>
</file>

<file path=xl/sharedStrings.xml><?xml version="1.0" encoding="utf-8"?>
<sst xmlns="http://schemas.openxmlformats.org/spreadsheetml/2006/main" count="81" uniqueCount="74">
  <si>
    <t>Informe de Evaluación Trimestral de las Metas Físicas-Financieras</t>
  </si>
  <si>
    <t>Código</t>
  </si>
  <si>
    <t>Documento Relacionado</t>
  </si>
  <si>
    <t>Fecha Versión</t>
  </si>
  <si>
    <t>Versión</t>
  </si>
  <si>
    <t>I.I - Completar los datos requeridos sobre la institución</t>
  </si>
  <si>
    <t>Capítulo</t>
  </si>
  <si>
    <t>DIRECCIÓN CENTRAL DEL SERVICIO NACIONAL DE SALUD, 5180</t>
  </si>
  <si>
    <t>Subcapítulo</t>
  </si>
  <si>
    <t>DIRECCIÓN CENTRAL DEL SERVICIO NACIONAL DE SALUD, 01</t>
  </si>
  <si>
    <t>Unidad Ejecutora</t>
  </si>
  <si>
    <t xml:space="preserve"> DIRECCIÓN DE SERVICIOS DE ATENCIÓN A EMERGENCIAS EXTRAHOSPITALARIAS 0016 </t>
  </si>
  <si>
    <t>Misión</t>
  </si>
  <si>
    <t>Proveer asistencia sanitaria urgente especializada, a través de la regulación y control de las atenciones de emergencias extrahospitalarias y la gestión del riesgo, garantizando la respuesta oportuna a los usuarios de manera integral, profesional y humanizada en beneficio de todos los usuarios en el territorio nacional.</t>
  </si>
  <si>
    <t>Visión</t>
  </si>
  <si>
    <t>II. Contribución a la Estrategia Nacional de Desarrollo</t>
  </si>
  <si>
    <t>Eje estratégico:</t>
  </si>
  <si>
    <t>Objetivo general:</t>
  </si>
  <si>
    <t>Objetivo(s) específico(s):</t>
  </si>
  <si>
    <t>2.2.1</t>
  </si>
  <si>
    <t xml:space="preserve">  Garantizar el derecho de la población al acceso a un modelo de atención integral, con calidad y calidez, que privilegie la promoción de la salud y la prevención de la enfermedad, mediante la consolidación del Sistema Nacional de Salud.</t>
  </si>
  <si>
    <t>III. Información del Programa</t>
  </si>
  <si>
    <t>Nombre:</t>
  </si>
  <si>
    <t>Descripción:</t>
  </si>
  <si>
    <t>Garantizar la prestación de servicios de atención prehospitalaria y traslado sanitario de manera oportuna a la población que lo requiera.</t>
  </si>
  <si>
    <r>
      <t>Beneficiarios:</t>
    </r>
    <r>
      <rPr>
        <sz val="12"/>
        <color indexed="8"/>
        <rFont val="Century Gothic"/>
        <family val="2"/>
      </rPr>
      <t xml:space="preserve"> </t>
    </r>
  </si>
  <si>
    <t>Población general</t>
  </si>
  <si>
    <t>Resultado Asociado:</t>
  </si>
  <si>
    <t>IV. Formulación y Ejecución Física-Financiera</t>
  </si>
  <si>
    <t>IV.I - Desempeño financiero</t>
  </si>
  <si>
    <t>Presupuesto Inicial</t>
  </si>
  <si>
    <t>Presupuesto Vigente</t>
  </si>
  <si>
    <t>Presupuesto Ejecutado</t>
  </si>
  <si>
    <t>Porcentaje de Ejecución (ejecutado/vigente)</t>
  </si>
  <si>
    <t>IV.II - Formulación y Ejecución Trimestral de las Metas por Producto</t>
  </si>
  <si>
    <t xml:space="preserve"> Presupuesto Anual</t>
  </si>
  <si>
    <t>Programación Trimestral</t>
  </si>
  <si>
    <t>Ejecución Trimestral</t>
  </si>
  <si>
    <t>Avance</t>
  </si>
  <si>
    <t>Producto</t>
  </si>
  <si>
    <t>Indicador</t>
  </si>
  <si>
    <t>Física
(A)</t>
  </si>
  <si>
    <t>Financiera
(B)</t>
  </si>
  <si>
    <t>Física
(C)</t>
  </si>
  <si>
    <t>Financiera
(D)</t>
  </si>
  <si>
    <t>Física 
(E)</t>
  </si>
  <si>
    <t>Financiera 
 (F)</t>
  </si>
  <si>
    <t>Física 
(%)
 G=E/C</t>
  </si>
  <si>
    <t>Financiero 
(%) 
H=F/D</t>
  </si>
  <si>
    <t>7898-Población que accede a servicios de atención prehospitalaria</t>
  </si>
  <si>
    <t>Número de personas atendidas en el servicio prehospitalario</t>
  </si>
  <si>
    <t>7899-Población que accede a servicios de atención interhospitalario y traslado sanitario</t>
  </si>
  <si>
    <t>Número de personas atendidas en el servicio interhospitalarios</t>
  </si>
  <si>
    <t>V. Análisis de los Logros y Desviaciones</t>
  </si>
  <si>
    <t>V.I - Información de Logros y Desviaciones por Producto</t>
  </si>
  <si>
    <t xml:space="preserve">Producto: </t>
  </si>
  <si>
    <t xml:space="preserve">Descripción del producto: </t>
  </si>
  <si>
    <t>Logros alcanzados:</t>
  </si>
  <si>
    <t>Causas y justificación del desvío:</t>
  </si>
  <si>
    <r>
      <t xml:space="preserve">VI. </t>
    </r>
    <r>
      <rPr>
        <b/>
        <sz val="11"/>
        <color indexed="9"/>
        <rFont val="Century Gothic"/>
        <family val="2"/>
      </rPr>
      <t>Oportunidades de Mejora</t>
    </r>
  </si>
  <si>
    <t xml:space="preserve">VI. I - De acuerdo a los eventos presentados durante la ejecución del producto, ¿qué aspecto puede mejorarse? </t>
  </si>
  <si>
    <t>[Registrar las oportunidades de mejora identificadas, como acciones puntuales, especificando las fechas de su realización.]</t>
  </si>
  <si>
    <r>
      <rPr>
        <b/>
        <sz val="10"/>
        <rFont val="Calibri"/>
        <family val="2"/>
      </rPr>
      <t>Nota:</t>
    </r>
    <r>
      <rPr>
        <sz val="10"/>
        <rFont val="Calibri"/>
        <family val="2"/>
      </rPr>
      <t xml:space="preserve"> Las secciones III, IV, V y VI deben ser repetidas, la misma cantidad de programas sustantivos (codificados desde 11 al 95) que tenga la unidad ejecutora</t>
    </r>
  </si>
  <si>
    <t>I -Información Institucional</t>
  </si>
  <si>
    <t>Atención de emergencias médicas, Programa 14</t>
  </si>
  <si>
    <t>Personas que reciben atención a nivel pre hospitalario a través de las unidades de respuesta</t>
  </si>
  <si>
    <t xml:space="preserve">Aumentar la cobertura de Servicios de Atención a Emergencias Extrahospitalarias expresado en relación al incremento porcentual anual a las traslados dispensados a toda la población en un 8.7% en 2025 (634,432) con relación al 2024 (607,813).														</t>
  </si>
  <si>
    <t>Ser un servicio de excelencia y modelo de la referencia a través de la respuesta de atención extrahospitalaria segura y profesional, reconocida por nuestros usuario como líderes, por prestar un servicio de calidad y traslado oportuno a los pacientes en todo el territorio nacional.</t>
  </si>
  <si>
    <t>Se realizaron 134,813  atenciones prehospitalarias para el trimestre. Esta ejecución representa el 96.55%% de la meta programada para el mismo. 
En cuanto al cumplimiento financiero, de los RD$539,296,545.46 destinados a este producto, se ejecutaron RD$312,268,361.69 equivalente a un 57.90% de lo programado al trimestre.</t>
  </si>
  <si>
    <t>Para este trimestre Julio-Septiembre 2025 este producto solo ejecutó el 57.90% de lo programado, debido a que por parte de los proveedores no fueron remitidas las facturas necesarias que servirían como soportes para completar los expedientes de pago, por lo que no se pudo hacer la erogación en el tiempo establecido, provocando esto que al momento de medir el nivel de ejecución del trimestre quedara por debajo de lo programado. Con relación al cumplimiento fisico no se presentó ninguna desviación.</t>
  </si>
  <si>
    <t>Se realizaron 16,005 traslados interhospitalarios. Esta ejecución representa el 92.24% de la meta programada para el trimestre.En cuanto al cumplimiento financiero, de los RD$266,893,825.33 destinados a este producto, se ejecutaron RD$266,716,135.68, equivalente a un 99.93%% de lo programado al trimestre.</t>
  </si>
  <si>
    <t>La ejecución por debajo de lo programado se debe a la disminución en las solicitudes de traslados interhospitalarios. Esta situación está vinculada al fortalecimiento de los controles migratorios, lo que ha limitado el desplazamiento de personas de nacionalidad haitiana, quienes históricamente representaban una proporción significativa de la población atendida en este tipo de servicios, principalmente en los casos materno-infantiles. Con relación al cumplimiento financiero no se presentó ninguna desviación.</t>
  </si>
  <si>
    <t>Personas son trasladadas de un centro de salud a otro a través de las unidades de atención interhospitalarias de los Centros Reguladores de Urgencias y Emergencias.</t>
  </si>
  <si>
    <t>Julio-Septiembre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</si>
</sst>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5" formatCode="&quot;$&quot;#,##0_);\(&quot;$&quot;#,##0\)"/>
    <numFmt numFmtId="7" formatCode="&quot;$&quot;#,##0.00_);\(&quot;$&quot;#,##0.00\)"/>
    <numFmt numFmtId="44" formatCode="_(&quot;$&quot;* #,##0.00_);_(&quot;$&quot;* \(#,##0.00\);_(&quot;$&quot;* &quot;-&quot;??_);_(@_)"/>
    <numFmt numFmtId="43" formatCode="_(* #,##0.00_);_(* \(#,##0.00\);_(* &quot;-&quot;??_);_(@_)"/>
    <numFmt numFmtId="164" formatCode="[$-10409]#,##0;\-#,##0"/>
    <numFmt numFmtId="165" formatCode="[$-10409]0.00%"/>
    <numFmt numFmtId="166" formatCode="[$-10409]#,##0.00;\-#,##0.00"/>
  </numFmts>
  <fonts count="24" x14ac:knownFonts="1">
    <font>
      <sz val="11"/>
      <color theme="1"/>
      <name val="Aptos Narrow"/>
      <family val="2"/>
      <scheme val="minor"/>
    </font>
    <font>
      <sz val="11"/>
      <color theme="1"/>
      <name val="Aptos Narrow"/>
      <family val="2"/>
      <scheme val="minor"/>
    </font>
    <font>
      <b/>
      <sz val="11"/>
      <color theme="1"/>
      <name val="Aptos Narrow"/>
      <family val="2"/>
      <scheme val="minor"/>
    </font>
    <font>
      <b/>
      <sz val="16"/>
      <color rgb="FF000000"/>
      <name val="Aptos Narrow"/>
      <family val="2"/>
      <scheme val="minor"/>
    </font>
    <font>
      <b/>
      <sz val="12"/>
      <color rgb="FF000000"/>
      <name val="Aptos Narrow"/>
      <family val="2"/>
      <scheme val="minor"/>
    </font>
    <font>
      <b/>
      <sz val="9"/>
      <color rgb="FF000000"/>
      <name val="Aptos Narrow"/>
      <family val="2"/>
      <scheme val="minor"/>
    </font>
    <font>
      <sz val="9"/>
      <color rgb="FF000000"/>
      <name val="Aptos Narrow"/>
      <family val="2"/>
      <scheme val="minor"/>
    </font>
    <font>
      <sz val="11"/>
      <name val="Calibri"/>
      <family val="2"/>
    </font>
    <font>
      <b/>
      <sz val="12"/>
      <color theme="0"/>
      <name val="Aptos Narrow"/>
      <family val="2"/>
      <scheme val="minor"/>
    </font>
    <font>
      <b/>
      <sz val="12"/>
      <color theme="1"/>
      <name val="Aptos Narrow"/>
      <family val="2"/>
      <scheme val="minor"/>
    </font>
    <font>
      <b/>
      <sz val="11"/>
      <color rgb="FF000000"/>
      <name val="Aptos Narrow"/>
      <family val="2"/>
      <scheme val="minor"/>
    </font>
    <font>
      <i/>
      <sz val="10"/>
      <color theme="1"/>
      <name val="Aptos Narrow"/>
      <family val="2"/>
      <scheme val="minor"/>
    </font>
    <font>
      <i/>
      <sz val="11"/>
      <color theme="1"/>
      <name val="Aptos Narrow"/>
      <family val="2"/>
      <scheme val="minor"/>
    </font>
    <font>
      <sz val="10"/>
      <color theme="1"/>
      <name val="Aptos Narrow"/>
      <family val="2"/>
      <scheme val="minor"/>
    </font>
    <font>
      <sz val="12"/>
      <color indexed="8"/>
      <name val="Century Gothic"/>
      <family val="2"/>
    </font>
    <font>
      <b/>
      <sz val="11"/>
      <name val="Calibri"/>
      <family val="2"/>
    </font>
    <font>
      <b/>
      <sz val="11"/>
      <color rgb="FF000000"/>
      <name val="Calibri"/>
      <family val="2"/>
    </font>
    <font>
      <b/>
      <sz val="10"/>
      <color rgb="FF000000"/>
      <name val="Calibri"/>
      <family val="2"/>
    </font>
    <font>
      <sz val="9"/>
      <name val="Calibri"/>
      <family val="2"/>
    </font>
    <font>
      <b/>
      <sz val="11"/>
      <color indexed="9"/>
      <name val="Century Gothic"/>
      <family val="2"/>
    </font>
    <font>
      <sz val="10"/>
      <name val="Calibri"/>
      <family val="2"/>
    </font>
    <font>
      <b/>
      <sz val="10"/>
      <name val="Calibri"/>
      <family val="2"/>
    </font>
    <font>
      <sz val="10.5"/>
      <color theme="1"/>
      <name val="Aptos Narrow"/>
      <family val="2"/>
      <scheme val="minor"/>
    </font>
    <font>
      <sz val="9.5"/>
      <name val="Calibri"/>
      <family val="2"/>
    </font>
  </fonts>
  <fills count="10">
    <fill>
      <patternFill patternType="none"/>
    </fill>
    <fill>
      <patternFill patternType="gray125"/>
    </fill>
    <fill>
      <patternFill patternType="solid">
        <fgColor theme="0"/>
        <bgColor indexed="64"/>
      </patternFill>
    </fill>
    <fill>
      <patternFill patternType="solid">
        <fgColor rgb="FFDCE6F1"/>
        <bgColor indexed="64"/>
      </patternFill>
    </fill>
    <fill>
      <patternFill patternType="solid">
        <fgColor theme="0" tint="-0.499984740745262"/>
        <bgColor indexed="64"/>
      </patternFill>
    </fill>
    <fill>
      <patternFill patternType="solid">
        <fgColor rgb="FF002060"/>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0" tint="-0.14999847407452621"/>
        <bgColor rgb="FFF5F5F5"/>
      </patternFill>
    </fill>
  </fills>
  <borders count="18">
    <border>
      <left/>
      <right/>
      <top/>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63">
    <xf numFmtId="0" fontId="0" fillId="0" borderId="0" xfId="0"/>
    <xf numFmtId="0" fontId="3" fillId="2" borderId="1" xfId="0" applyFont="1" applyFill="1" applyBorder="1" applyAlignment="1">
      <alignment vertical="top" wrapText="1"/>
    </xf>
    <xf numFmtId="0" fontId="3" fillId="2" borderId="5" xfId="0" applyFont="1" applyFill="1" applyBorder="1" applyAlignment="1">
      <alignment vertical="top" wrapText="1"/>
    </xf>
    <xf numFmtId="0" fontId="3" fillId="2" borderId="6" xfId="0" applyFont="1" applyFill="1" applyBorder="1" applyAlignment="1">
      <alignment vertical="top" wrapText="1"/>
    </xf>
    <xf numFmtId="0" fontId="7" fillId="0" borderId="0" xfId="0" applyFont="1" applyProtection="1">
      <protection locked="0"/>
    </xf>
    <xf numFmtId="0" fontId="10" fillId="0" borderId="14" xfId="0" applyFont="1" applyBorder="1" applyAlignment="1">
      <alignment vertical="center"/>
    </xf>
    <xf numFmtId="0" fontId="6" fillId="0" borderId="17" xfId="0" applyFont="1" applyBorder="1" applyAlignment="1">
      <alignment horizontal="center" vertical="center" wrapText="1"/>
    </xf>
    <xf numFmtId="0" fontId="5" fillId="3" borderId="4" xfId="0" applyFont="1" applyFill="1" applyBorder="1" applyAlignment="1">
      <alignment horizontal="center" vertical="center" wrapText="1"/>
    </xf>
    <xf numFmtId="0" fontId="5" fillId="3" borderId="16" xfId="0" applyFont="1" applyFill="1" applyBorder="1" applyAlignment="1">
      <alignment horizontal="center" vertical="center" wrapText="1"/>
    </xf>
    <xf numFmtId="0" fontId="12" fillId="2" borderId="0" xfId="0" applyFont="1" applyFill="1" applyAlignment="1" applyProtection="1">
      <alignment horizontal="left" vertical="center" wrapText="1"/>
      <protection locked="0"/>
    </xf>
    <xf numFmtId="0" fontId="10" fillId="0" borderId="14" xfId="0" applyFont="1" applyBorder="1" applyAlignment="1" applyProtection="1">
      <alignment vertical="center" wrapText="1"/>
      <protection locked="0"/>
    </xf>
    <xf numFmtId="5" fontId="18" fillId="0" borderId="14" xfId="2" applyNumberFormat="1" applyFont="1" applyBorder="1" applyAlignment="1" applyProtection="1">
      <alignment horizontal="center" vertical="center" wrapText="1" readingOrder="1"/>
      <protection locked="0"/>
    </xf>
    <xf numFmtId="0" fontId="10" fillId="0" borderId="14" xfId="0" applyFont="1" applyBorder="1" applyAlignment="1">
      <alignment vertical="center" wrapText="1"/>
    </xf>
    <xf numFmtId="7" fontId="18" fillId="0" borderId="14" xfId="2" applyNumberFormat="1" applyFont="1" applyBorder="1" applyAlignment="1" applyProtection="1">
      <alignment horizontal="center" vertical="center" wrapText="1" readingOrder="1"/>
      <protection locked="0"/>
    </xf>
    <xf numFmtId="0" fontId="23" fillId="0" borderId="14" xfId="0" applyFont="1" applyBorder="1" applyAlignment="1" applyProtection="1">
      <alignment vertical="center" wrapText="1"/>
      <protection locked="0"/>
    </xf>
    <xf numFmtId="164" fontId="23" fillId="0" borderId="14" xfId="0" applyNumberFormat="1" applyFont="1" applyBorder="1" applyAlignment="1" applyProtection="1">
      <alignment horizontal="center" vertical="center" wrapText="1" readingOrder="1"/>
      <protection locked="0"/>
    </xf>
    <xf numFmtId="7" fontId="23" fillId="0" borderId="14" xfId="2" applyNumberFormat="1" applyFont="1" applyBorder="1" applyAlignment="1" applyProtection="1">
      <alignment horizontal="center" vertical="center" wrapText="1" readingOrder="1"/>
      <protection locked="0"/>
    </xf>
    <xf numFmtId="164" fontId="23" fillId="0" borderId="14" xfId="0" applyNumberFormat="1" applyFont="1" applyBorder="1" applyAlignment="1" applyProtection="1">
      <alignment horizontal="center" vertical="center" wrapText="1"/>
      <protection locked="0"/>
    </xf>
    <xf numFmtId="0" fontId="20" fillId="2" borderId="0" xfId="0" applyFont="1" applyFill="1" applyAlignment="1">
      <alignment horizontal="left" vertical="center" wrapText="1"/>
    </xf>
    <xf numFmtId="0" fontId="20" fillId="2" borderId="0" xfId="0" applyFont="1" applyFill="1" applyAlignment="1">
      <alignment horizontal="left" vertical="center" wrapText="1"/>
    </xf>
    <xf numFmtId="0" fontId="12" fillId="0" borderId="14" xfId="0" applyFont="1" applyBorder="1" applyAlignment="1" applyProtection="1">
      <alignment horizontal="left" vertical="center" wrapText="1"/>
      <protection locked="0"/>
    </xf>
    <xf numFmtId="0" fontId="12" fillId="0" borderId="14" xfId="0" applyFont="1" applyBorder="1" applyAlignment="1" applyProtection="1">
      <alignment horizontal="justify" vertical="center" wrapText="1"/>
      <protection locked="0"/>
    </xf>
    <xf numFmtId="0" fontId="0" fillId="7" borderId="14" xfId="0" applyFill="1" applyBorder="1" applyAlignment="1">
      <alignment horizontal="center" vertical="center" wrapText="1"/>
    </xf>
    <xf numFmtId="0" fontId="12" fillId="2" borderId="14" xfId="0" applyFont="1" applyFill="1" applyBorder="1" applyAlignment="1" applyProtection="1">
      <alignment horizontal="left" vertical="center" wrapText="1"/>
      <protection locked="0"/>
    </xf>
    <xf numFmtId="0" fontId="2" fillId="0" borderId="9" xfId="0" applyFont="1" applyBorder="1" applyAlignment="1">
      <alignment horizontal="left" vertical="center"/>
    </xf>
    <xf numFmtId="0" fontId="2" fillId="0" borderId="10" xfId="0" applyFont="1" applyBorder="1" applyAlignment="1">
      <alignment horizontal="left" vertical="center"/>
    </xf>
    <xf numFmtId="0" fontId="2" fillId="0" borderId="0" xfId="0" applyFont="1" applyAlignment="1">
      <alignment horizontal="left" vertical="center"/>
    </xf>
    <xf numFmtId="0" fontId="2" fillId="0" borderId="11" xfId="0" applyFont="1" applyBorder="1" applyAlignment="1">
      <alignment horizontal="left"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3" borderId="2"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22" fillId="7" borderId="14" xfId="0" applyFont="1" applyFill="1" applyBorder="1" applyAlignment="1">
      <alignment horizontal="center" vertical="center" wrapText="1"/>
    </xf>
    <xf numFmtId="0" fontId="0" fillId="4" borderId="12" xfId="0" applyFill="1" applyBorder="1" applyAlignment="1">
      <alignment horizontal="center"/>
    </xf>
    <xf numFmtId="0" fontId="0" fillId="4" borderId="0" xfId="0" applyFill="1" applyAlignment="1">
      <alignment horizontal="center"/>
    </xf>
    <xf numFmtId="0" fontId="0" fillId="4" borderId="13" xfId="0" applyFill="1" applyBorder="1" applyAlignment="1">
      <alignment horizontal="center"/>
    </xf>
    <xf numFmtId="49" fontId="11" fillId="0" borderId="14" xfId="0" quotePrefix="1" applyNumberFormat="1" applyFont="1" applyBorder="1" applyAlignment="1" applyProtection="1">
      <alignment horizontal="left" vertical="center" wrapText="1"/>
      <protection locked="0"/>
    </xf>
    <xf numFmtId="10" fontId="21" fillId="8" borderId="14" xfId="3" applyNumberFormat="1" applyFont="1" applyFill="1" applyBorder="1" applyAlignment="1" applyProtection="1">
      <alignment horizontal="center" vertical="center" wrapText="1" readingOrder="1"/>
      <protection locked="0"/>
    </xf>
    <xf numFmtId="0" fontId="20" fillId="2" borderId="15" xfId="0" applyFont="1" applyFill="1" applyBorder="1" applyAlignment="1">
      <alignment horizontal="center" vertical="center" wrapText="1"/>
    </xf>
    <xf numFmtId="0" fontId="0" fillId="0" borderId="0" xfId="0" applyAlignment="1">
      <alignment vertical="center"/>
    </xf>
    <xf numFmtId="0" fontId="2" fillId="0" borderId="14" xfId="0" applyFont="1" applyBorder="1" applyAlignment="1">
      <alignment vertical="center"/>
    </xf>
    <xf numFmtId="0" fontId="8" fillId="5" borderId="14" xfId="0" applyFont="1" applyFill="1" applyBorder="1" applyAlignment="1">
      <alignment horizontal="left" vertical="center"/>
    </xf>
    <xf numFmtId="0" fontId="9" fillId="6" borderId="14" xfId="0" applyFont="1" applyFill="1" applyBorder="1" applyAlignment="1">
      <alignment horizontal="left" vertical="center"/>
    </xf>
    <xf numFmtId="0" fontId="13" fillId="7" borderId="14" xfId="0" applyFont="1" applyFill="1" applyBorder="1" applyAlignment="1">
      <alignment horizontal="center" vertical="center" wrapText="1"/>
    </xf>
    <xf numFmtId="0" fontId="13" fillId="7" borderId="14" xfId="0" applyFont="1" applyFill="1" applyBorder="1" applyAlignment="1">
      <alignment horizontal="center" vertical="center"/>
    </xf>
    <xf numFmtId="0" fontId="15" fillId="7" borderId="14" xfId="0" applyFont="1" applyFill="1" applyBorder="1" applyAlignment="1">
      <alignment horizontal="center" vertical="center" wrapText="1" readingOrder="1"/>
    </xf>
    <xf numFmtId="7" fontId="7" fillId="0" borderId="14" xfId="2" applyNumberFormat="1" applyFont="1" applyFill="1" applyBorder="1" applyAlignment="1" applyProtection="1">
      <alignment horizontal="center" vertical="center" wrapText="1" readingOrder="1"/>
      <protection locked="0"/>
    </xf>
    <xf numFmtId="39" fontId="7" fillId="0" borderId="14" xfId="1" applyNumberFormat="1" applyFont="1" applyFill="1" applyBorder="1" applyAlignment="1" applyProtection="1">
      <alignment horizontal="center" vertical="center" wrapText="1" readingOrder="1"/>
      <protection locked="0"/>
    </xf>
    <xf numFmtId="10" fontId="15" fillId="8" borderId="14" xfId="3" applyNumberFormat="1" applyFont="1" applyFill="1" applyBorder="1" applyAlignment="1" applyProtection="1">
      <alignment horizontal="center" vertical="center" wrapText="1" readingOrder="1"/>
    </xf>
    <xf numFmtId="0" fontId="17" fillId="9" borderId="14" xfId="0" applyFont="1" applyFill="1" applyBorder="1" applyAlignment="1">
      <alignment horizontal="center" vertical="center" wrapText="1" readingOrder="1"/>
    </xf>
    <xf numFmtId="0" fontId="16" fillId="9" borderId="14" xfId="0" applyFont="1" applyFill="1" applyBorder="1" applyAlignment="1">
      <alignment horizontal="center" vertical="center" wrapText="1" readingOrder="1"/>
    </xf>
    <xf numFmtId="0" fontId="7" fillId="7" borderId="14" xfId="0" applyFont="1" applyFill="1" applyBorder="1" applyAlignment="1">
      <alignment vertical="top" wrapText="1"/>
    </xf>
    <xf numFmtId="0" fontId="17" fillId="9" borderId="14" xfId="0" applyFont="1" applyFill="1" applyBorder="1" applyAlignment="1">
      <alignment horizontal="center" vertical="center" wrapText="1" readingOrder="1"/>
    </xf>
    <xf numFmtId="165" fontId="21" fillId="8" borderId="14" xfId="0" applyNumberFormat="1" applyFont="1" applyFill="1" applyBorder="1" applyAlignment="1" applyProtection="1">
      <alignment horizontal="center" vertical="center" wrapText="1" readingOrder="1"/>
      <protection locked="0"/>
    </xf>
    <xf numFmtId="166" fontId="18" fillId="0" borderId="14" xfId="2" applyNumberFormat="1" applyFont="1" applyFill="1" applyBorder="1" applyAlignment="1" applyProtection="1">
      <alignment horizontal="center" vertical="center" wrapText="1" readingOrder="1"/>
      <protection locked="0"/>
    </xf>
    <xf numFmtId="166" fontId="18" fillId="0" borderId="14" xfId="2" applyNumberFormat="1" applyFont="1" applyBorder="1" applyAlignment="1" applyProtection="1">
      <alignment horizontal="center" vertical="center" wrapText="1" readingOrder="1"/>
      <protection locked="0"/>
    </xf>
    <xf numFmtId="166" fontId="23" fillId="0" borderId="14" xfId="2" applyNumberFormat="1" applyFont="1" applyFill="1" applyBorder="1" applyAlignment="1" applyProtection="1">
      <alignment horizontal="center" vertical="center" wrapText="1" readingOrder="1"/>
      <protection locked="0"/>
    </xf>
    <xf numFmtId="0" fontId="9" fillId="6" borderId="14" xfId="0" applyFont="1" applyFill="1" applyBorder="1" applyAlignment="1">
      <alignment horizontal="left" vertical="center" wrapText="1"/>
    </xf>
  </cellXfs>
  <cellStyles count="4">
    <cellStyle name="Millares" xfId="1" builtinId="3"/>
    <cellStyle name="Moneda" xfId="2" builtinId="4"/>
    <cellStyle name="Normal" xfId="0" builtinId="0"/>
    <cellStyle name="Porcentaje" xfId="3" builtinId="5"/>
  </cellStyles>
  <dxfs count="15">
    <dxf>
      <font>
        <b/>
        <i val="0"/>
        <strike val="0"/>
        <condense val="0"/>
        <extend val="0"/>
        <outline val="0"/>
        <shadow val="0"/>
        <u val="none"/>
        <vertAlign val="baseline"/>
        <sz val="10"/>
        <color rgb="FF000000"/>
        <name val="Calibri"/>
        <scheme val="none"/>
      </font>
      <numFmt numFmtId="0" formatCode="General"/>
      <fill>
        <patternFill patternType="solid">
          <fgColor rgb="FFF5F5F5"/>
          <bgColor theme="0" tint="-0.14999847407452621"/>
        </patternFill>
      </fill>
      <alignment horizontal="center" vertical="center" textRotation="0" wrapText="1" indent="0" justifyLastLine="0" shrinkToFit="0" readingOrder="1"/>
      <border diagonalUp="0" diagonalDown="0">
        <left style="thin">
          <color indexed="64"/>
        </left>
        <right style="thin">
          <color indexed="64"/>
        </right>
        <top/>
        <bottom/>
        <vertical style="thin">
          <color indexed="64"/>
        </vertical>
        <horizontal style="thin">
          <color indexed="64"/>
        </horizontal>
      </border>
      <protection locked="1" hidden="0"/>
    </dxf>
    <dxf>
      <font>
        <b/>
        <i val="0"/>
        <strike val="0"/>
        <condense val="0"/>
        <extend val="0"/>
        <outline val="0"/>
        <shadow val="0"/>
        <u val="none"/>
        <vertAlign val="baseline"/>
        <sz val="10"/>
        <color auto="1"/>
        <name val="Calibri"/>
        <family val="2"/>
        <scheme val="none"/>
      </font>
      <numFmt numFmtId="165" formatCode="[$-10409]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indexed="64"/>
        </left>
        <right/>
        <top style="thin">
          <color indexed="64"/>
        </top>
        <bottom style="thin">
          <color indexed="64"/>
        </bottom>
        <vertical style="thin">
          <color indexed="64"/>
        </vertical>
        <horizontal style="thin">
          <color indexed="64"/>
        </horizontal>
      </border>
      <protection locked="0" hidden="0"/>
    </dxf>
    <dxf>
      <font>
        <b/>
        <i val="0"/>
        <strike val="0"/>
        <condense val="0"/>
        <extend val="0"/>
        <outline val="0"/>
        <shadow val="0"/>
        <u val="none"/>
        <vertAlign val="baseline"/>
        <sz val="10"/>
        <color auto="1"/>
        <name val="Calibri"/>
        <family val="2"/>
        <scheme val="none"/>
      </font>
      <numFmt numFmtId="14" formatCode="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9.5"/>
        <color auto="1"/>
        <name val="Calibri"/>
        <family val="2"/>
        <scheme val="none"/>
      </font>
      <numFmt numFmtId="166" formatCode="[$-10409]#,##0.00;\-#,##0.00"/>
      <fill>
        <patternFill patternType="none">
          <fgColor indexed="64"/>
          <bgColor indexed="65"/>
        </patternFill>
      </fill>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9.5"/>
        <color auto="1"/>
        <name val="Calibri"/>
        <family val="2"/>
        <scheme val="none"/>
      </font>
      <numFmt numFmtId="164" formatCode="[$-10409]#,##0;\-#,##0"/>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9"/>
        <color auto="1"/>
        <name val="Calibri"/>
        <family val="2"/>
        <scheme val="none"/>
      </font>
      <numFmt numFmtId="166" formatCode="[$-10409]#,##0.00;\-#,##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9.5"/>
        <color auto="1"/>
        <name val="Calibri"/>
        <family val="2"/>
        <scheme val="none"/>
      </font>
      <numFmt numFmtId="166" formatCode="[$-10409]#,##0.00;\-#,##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9"/>
        <color auto="1"/>
        <name val="Calibri"/>
        <family val="2"/>
        <scheme val="none"/>
      </font>
      <numFmt numFmtId="166" formatCode="[$-10409]#,##0.00;\-#,##0.00"/>
      <fill>
        <patternFill patternType="none">
          <fgColor indexed="64"/>
          <bgColor indexed="65"/>
        </patternFill>
      </fill>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9.5"/>
        <color auto="1"/>
        <name val="Calibri"/>
        <family val="2"/>
        <scheme val="none"/>
      </font>
      <numFmt numFmtId="164" formatCode="[$-10409]#,##0;\-#,##0"/>
      <fill>
        <patternFill patternType="none">
          <fgColor indexed="64"/>
          <bgColor indexed="65"/>
        </patternFill>
      </fill>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9.5"/>
        <color auto="1"/>
        <name val="Calibri"/>
        <family val="2"/>
        <scheme val="none"/>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9.5"/>
        <color auto="1"/>
        <name val="Calibri"/>
        <family val="2"/>
        <scheme val="none"/>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9.5"/>
        <color auto="1"/>
        <name val="Calibri"/>
        <family val="2"/>
        <scheme val="none"/>
      </font>
      <numFmt numFmtId="0" formatCode="General"/>
      <fill>
        <patternFill patternType="none">
          <fgColor indexed="64"/>
          <bgColor indexed="65"/>
        </patternFill>
      </fill>
      <alignment horizontal="center" vertical="center" textRotation="0" wrapText="1" indent="0" justifyLastLine="0" shrinkToFit="0" readingOrder="1"/>
      <protection locked="0" hidden="0"/>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s>
  <tableStyles count="1" defaultTableStyle="TableStyleMedium2" defaultPivotStyle="PivotStyleLight16">
    <tableStyle name="Estilo de tabla 1" pivot="0" count="0" xr9:uid="{50825748-9C60-40FA-B4B6-D27B01FBC1CC}"/>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1685924</xdr:colOff>
      <xdr:row>2</xdr:row>
      <xdr:rowOff>247650</xdr:rowOff>
    </xdr:to>
    <xdr:pic>
      <xdr:nvPicPr>
        <xdr:cNvPr id="3" name="Imagen 2">
          <a:extLst>
            <a:ext uri="{FF2B5EF4-FFF2-40B4-BE49-F238E27FC236}">
              <a16:creationId xmlns:a16="http://schemas.microsoft.com/office/drawing/2014/main" id="{59C7DE46-43F1-4273-9783-753D1BF7C7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685924"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snsrd-my.sharepoint.com/Users/nespaillat/Downloads/DEG-FORE013-Formulario-Informe-de-Evaluacion-Trimestral-de-Metas-Fisicas_28-marzo-2019%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sheetName val="Historial de Cambios"/>
      <sheetName val="Validacion datos"/>
    </sheetNames>
    <sheetDataSet>
      <sheetData sheetId="0" refreshError="1"/>
      <sheetData sheetId="1" refreshError="1"/>
      <sheetData sheetId="2" refreshError="1">
        <row r="2">
          <cell r="A2">
            <v>1</v>
          </cell>
          <cell r="B2" t="str">
            <v>DESARROLLO INSTITUCIONAL</v>
          </cell>
        </row>
        <row r="3">
          <cell r="A3">
            <v>2</v>
          </cell>
          <cell r="B3" t="str">
            <v>DESARROLLO SOCIAL</v>
          </cell>
        </row>
        <row r="4">
          <cell r="A4">
            <v>3</v>
          </cell>
          <cell r="B4" t="str">
            <v>DESARROLLO PRODUCTIVO</v>
          </cell>
        </row>
        <row r="5">
          <cell r="A5">
            <v>4</v>
          </cell>
          <cell r="B5" t="str">
            <v>DESARROLLO SOSTENIBLE</v>
          </cell>
        </row>
        <row r="8">
          <cell r="A8">
            <v>1.1000000000000001</v>
          </cell>
          <cell r="B8" t="str">
            <v>Administración pública transparente, eficiente y orientada</v>
          </cell>
        </row>
        <row r="9">
          <cell r="A9">
            <v>1.2</v>
          </cell>
          <cell r="B9" t="str">
            <v>Imperio de la ley y seguridad ciudadana</v>
          </cell>
        </row>
        <row r="10">
          <cell r="A10">
            <v>1.3</v>
          </cell>
          <cell r="B10" t="str">
            <v>Democracia participativa y ciudadanía responsable</v>
          </cell>
        </row>
        <row r="11">
          <cell r="A11">
            <v>1.4</v>
          </cell>
          <cell r="B11" t="str">
            <v>Seguridad y convivencia pacífica</v>
          </cell>
        </row>
        <row r="12">
          <cell r="A12">
            <v>2.1</v>
          </cell>
          <cell r="B12" t="str">
            <v>Educación de calidad para todos y todas</v>
          </cell>
        </row>
        <row r="13">
          <cell r="A13">
            <v>2.2000000000000002</v>
          </cell>
          <cell r="B13" t="str">
            <v>Salud y seguridad social integral</v>
          </cell>
        </row>
        <row r="14">
          <cell r="A14">
            <v>2.2999999999999998</v>
          </cell>
          <cell r="B14" t="str">
            <v>Igualdad de derechos y oportunidades</v>
          </cell>
        </row>
        <row r="15">
          <cell r="A15">
            <v>2.4</v>
          </cell>
          <cell r="B15" t="str">
            <v>Cohesión territorial</v>
          </cell>
        </row>
        <row r="16">
          <cell r="A16">
            <v>2.5</v>
          </cell>
          <cell r="B16" t="str">
            <v>Vivienda digna en entornos saludables</v>
          </cell>
        </row>
        <row r="17">
          <cell r="A17">
            <v>2.6</v>
          </cell>
          <cell r="B17" t="str">
            <v>Cultura e identidad nacional en un mundo global</v>
          </cell>
        </row>
        <row r="18">
          <cell r="A18">
            <v>2.7</v>
          </cell>
          <cell r="B18" t="str">
            <v>Deportes y recreación física para el desarrollo humano</v>
          </cell>
        </row>
        <row r="19">
          <cell r="A19">
            <v>3.1</v>
          </cell>
          <cell r="B19" t="str">
            <v>Economía articulada, innovadora y ambientalmente sostenible, con una estructura productiva que genera crecimiento alto y sostenido, con trabajo digno, que se inserta de forma competitiva en la economía global</v>
          </cell>
        </row>
        <row r="20">
          <cell r="A20">
            <v>3.2</v>
          </cell>
          <cell r="B20" t="str">
            <v>Energía confiable y ambientalmente sostenible</v>
          </cell>
        </row>
        <row r="21">
          <cell r="A21">
            <v>3.3</v>
          </cell>
          <cell r="B21" t="str">
            <v>Competitividad e innovavión en un ambiente favorable a la cooperación y la responsabilidad social</v>
          </cell>
        </row>
        <row r="22">
          <cell r="A22">
            <v>3.4</v>
          </cell>
          <cell r="B22" t="str">
            <v>Empleos suficientes y dignos</v>
          </cell>
        </row>
        <row r="23">
          <cell r="A23">
            <v>3.5</v>
          </cell>
          <cell r="B23" t="str">
            <v>Estructura productiva sectorial y territorialmente adecuada, integrada competitivamente a la economía global y que aprovecha las oportunidades del mercado local.</v>
          </cell>
        </row>
        <row r="24">
          <cell r="A24">
            <v>4.0999999999999996</v>
          </cell>
          <cell r="B24" t="str">
            <v>Manejo sostenible del medio ambiente</v>
          </cell>
        </row>
        <row r="25">
          <cell r="A25">
            <v>4.2</v>
          </cell>
          <cell r="B25" t="str">
            <v>Eficaz gestión de riesgos para minimizar pérdidas humanas, económicas y ambientales.</v>
          </cell>
        </row>
        <row r="26">
          <cell r="A26">
            <v>4.3</v>
          </cell>
          <cell r="B26" t="str">
            <v>Adecuada adaptación al cambio climático</v>
          </cell>
        </row>
      </sheetData>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EC12BF3C-C2E4-4CC7-824C-BD35E3A89A2F}" name="Tabla15" displayName="Tabla15" ref="A28:J30" totalsRowShown="0" headerRowDxfId="0" dataDxfId="11" headerRowBorderDxfId="14" tableBorderDxfId="13" totalsRowBorderDxfId="12">
  <tableColumns count="10">
    <tableColumn id="1" xr3:uid="{6D6E3996-6EFB-4999-B1D0-85F8AE1B894C}" name="Producto" dataDxfId="10"/>
    <tableColumn id="2" xr3:uid="{A88C5EDF-953E-468E-9D6E-402D2DE9D67C}" name="Indicador" dataDxfId="9"/>
    <tableColumn id="3" xr3:uid="{B566D890-E9E3-45E5-8F3B-880DB51584B1}" name="Física_x000a_(A)" dataDxfId="8"/>
    <tableColumn id="4" xr3:uid="{CC07A6FA-8BAE-40F8-883A-F472872EACAB}" name="Financiera_x000a_(B)" dataDxfId="7"/>
    <tableColumn id="9" xr3:uid="{FAF22D73-E87B-46B0-A102-D47F64820EF0}" name="Física_x000a_(C)" dataDxfId="6"/>
    <tableColumn id="10" xr3:uid="{3F61B877-050D-4BDF-9C73-CD2E002C1BF5}" name="Financiera_x000a_(D)" dataDxfId="5"/>
    <tableColumn id="5" xr3:uid="{3B57AFFF-DB6B-4129-B0BF-D690F80C55C1}" name="Física _x000a_(E)" dataDxfId="4"/>
    <tableColumn id="6" xr3:uid="{02226FE9-0EC2-42AB-B7A6-0164576AB323}" name="Financiera _x000a_ (F)" dataDxfId="3"/>
    <tableColumn id="7" xr3:uid="{35200BE8-262A-4D2D-A34E-E1A3124F8737}" name="Física _x000a_(%)_x000a_ G=E/C" dataDxfId="2">
      <calculatedColumnFormula>IF(G29&gt;0,G29/E29,0)</calculatedColumnFormula>
    </tableColumn>
    <tableColumn id="8" xr3:uid="{F5A91848-4987-486E-87D0-F67AF8E78DE4}" name="Financiero _x000a_(%) _x000a_H=F/D" dataDxfId="1">
      <calculatedColumnFormula>IF(H29&gt;0,H29/F29,0)</calculatedColumnFormula>
    </tableColumn>
  </tableColumns>
  <tableStyleInfo name="Estilo de tabla 1"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77E895-4A13-4EA2-8DA0-57FA8246BBD1}">
  <sheetPr>
    <pageSetUpPr fitToPage="1"/>
  </sheetPr>
  <dimension ref="A1:J47"/>
  <sheetViews>
    <sheetView tabSelected="1" workbookViewId="0">
      <selection activeCell="H59" sqref="H59"/>
    </sheetView>
  </sheetViews>
  <sheetFormatPr baseColWidth="10" defaultRowHeight="15" x14ac:dyDescent="0.25"/>
  <cols>
    <col min="1" max="1" width="25.42578125" customWidth="1"/>
    <col min="2" max="2" width="17.7109375" customWidth="1"/>
    <col min="4" max="4" width="12.85546875" customWidth="1"/>
    <col min="6" max="6" width="13.7109375" customWidth="1"/>
    <col min="7" max="7" width="12" customWidth="1"/>
    <col min="8" max="8" width="15" customWidth="1"/>
    <col min="12" max="12" width="11.7109375" customWidth="1"/>
  </cols>
  <sheetData>
    <row r="1" spans="1:10" ht="21.75" thickBot="1" x14ac:dyDescent="0.3">
      <c r="A1" s="1"/>
      <c r="B1" s="28" t="s">
        <v>0</v>
      </c>
      <c r="C1" s="29"/>
      <c r="D1" s="29"/>
      <c r="E1" s="29"/>
      <c r="F1" s="29"/>
      <c r="G1" s="29"/>
      <c r="H1" s="29"/>
      <c r="I1" s="29"/>
      <c r="J1" s="30"/>
    </row>
    <row r="2" spans="1:10" ht="21.75" thickBot="1" x14ac:dyDescent="0.3">
      <c r="A2" s="2"/>
      <c r="B2" s="31" t="s">
        <v>1</v>
      </c>
      <c r="C2" s="32"/>
      <c r="D2" s="31" t="s">
        <v>2</v>
      </c>
      <c r="E2" s="32"/>
      <c r="F2" s="32"/>
      <c r="G2" s="32"/>
      <c r="H2" s="33"/>
      <c r="I2" s="7" t="s">
        <v>3</v>
      </c>
      <c r="J2" s="8" t="s">
        <v>4</v>
      </c>
    </row>
    <row r="3" spans="1:10" ht="21.75" thickBot="1" x14ac:dyDescent="0.3">
      <c r="A3" s="3"/>
      <c r="B3" s="34"/>
      <c r="C3" s="35"/>
      <c r="D3" s="34"/>
      <c r="E3" s="35"/>
      <c r="F3" s="35"/>
      <c r="G3" s="35"/>
      <c r="H3" s="36"/>
      <c r="I3" s="4"/>
      <c r="J3" s="6"/>
    </row>
    <row r="4" spans="1:10" ht="25.5" customHeight="1" x14ac:dyDescent="0.25">
      <c r="A4" s="24" t="s">
        <v>73</v>
      </c>
      <c r="B4" s="25"/>
      <c r="C4" s="25"/>
      <c r="D4" s="26"/>
      <c r="E4" s="26"/>
      <c r="F4" s="26"/>
      <c r="G4" s="26"/>
      <c r="H4" s="26"/>
      <c r="I4" s="25"/>
      <c r="J4" s="27"/>
    </row>
    <row r="5" spans="1:10" x14ac:dyDescent="0.25">
      <c r="A5" s="38"/>
      <c r="B5" s="39"/>
      <c r="C5" s="39"/>
      <c r="D5" s="39"/>
      <c r="E5" s="39"/>
      <c r="F5" s="39"/>
      <c r="G5" s="39"/>
      <c r="H5" s="39"/>
      <c r="I5" s="39"/>
      <c r="J5" s="40"/>
    </row>
    <row r="6" spans="1:10" ht="18.75" customHeight="1" x14ac:dyDescent="0.25">
      <c r="A6" s="46" t="s">
        <v>63</v>
      </c>
      <c r="B6" s="46"/>
      <c r="C6" s="46"/>
      <c r="D6" s="46"/>
      <c r="E6" s="46"/>
      <c r="F6" s="46"/>
      <c r="G6" s="46"/>
      <c r="H6" s="46"/>
      <c r="I6" s="46"/>
      <c r="J6" s="46"/>
    </row>
    <row r="7" spans="1:10" ht="19.5" customHeight="1" x14ac:dyDescent="0.25">
      <c r="A7" s="47" t="s">
        <v>5</v>
      </c>
      <c r="B7" s="47"/>
      <c r="C7" s="47"/>
      <c r="D7" s="47"/>
      <c r="E7" s="47"/>
      <c r="F7" s="47"/>
      <c r="G7" s="47"/>
      <c r="H7" s="47"/>
      <c r="I7" s="47"/>
      <c r="J7" s="47"/>
    </row>
    <row r="8" spans="1:10" s="44" customFormat="1" ht="23.25" customHeight="1" x14ac:dyDescent="0.25">
      <c r="A8" s="5" t="s">
        <v>6</v>
      </c>
      <c r="B8" s="41" t="s">
        <v>7</v>
      </c>
      <c r="C8" s="41"/>
      <c r="D8" s="41"/>
      <c r="E8" s="41"/>
      <c r="F8" s="41"/>
      <c r="G8" s="41"/>
      <c r="H8" s="41"/>
      <c r="I8" s="41"/>
      <c r="J8" s="41"/>
    </row>
    <row r="9" spans="1:10" s="44" customFormat="1" ht="27.75" customHeight="1" x14ac:dyDescent="0.25">
      <c r="A9" s="45" t="s">
        <v>8</v>
      </c>
      <c r="B9" s="41" t="s">
        <v>9</v>
      </c>
      <c r="C9" s="41"/>
      <c r="D9" s="41"/>
      <c r="E9" s="41"/>
      <c r="F9" s="41"/>
      <c r="G9" s="41"/>
      <c r="H9" s="41"/>
      <c r="I9" s="41"/>
      <c r="J9" s="41"/>
    </row>
    <row r="10" spans="1:10" s="44" customFormat="1" ht="26.25" customHeight="1" x14ac:dyDescent="0.25">
      <c r="A10" s="45" t="s">
        <v>10</v>
      </c>
      <c r="B10" s="41" t="s">
        <v>11</v>
      </c>
      <c r="C10" s="41"/>
      <c r="D10" s="41"/>
      <c r="E10" s="41"/>
      <c r="F10" s="41"/>
      <c r="G10" s="41"/>
      <c r="H10" s="41"/>
      <c r="I10" s="41"/>
      <c r="J10" s="41"/>
    </row>
    <row r="11" spans="1:10" ht="55.5" customHeight="1" x14ac:dyDescent="0.25">
      <c r="A11" s="5" t="s">
        <v>12</v>
      </c>
      <c r="B11" s="20" t="s">
        <v>13</v>
      </c>
      <c r="C11" s="20"/>
      <c r="D11" s="20"/>
      <c r="E11" s="20"/>
      <c r="F11" s="20"/>
      <c r="G11" s="20"/>
      <c r="H11" s="20"/>
      <c r="I11" s="20"/>
      <c r="J11" s="20"/>
    </row>
    <row r="12" spans="1:10" ht="61.5" customHeight="1" x14ac:dyDescent="0.25">
      <c r="A12" s="5" t="s">
        <v>14</v>
      </c>
      <c r="B12" s="20" t="s">
        <v>67</v>
      </c>
      <c r="C12" s="20"/>
      <c r="D12" s="20"/>
      <c r="E12" s="20"/>
      <c r="F12" s="20"/>
      <c r="G12" s="20"/>
      <c r="H12" s="20"/>
      <c r="I12" s="20"/>
      <c r="J12" s="20"/>
    </row>
    <row r="13" spans="1:10" ht="19.5" customHeight="1" x14ac:dyDescent="0.25">
      <c r="A13" s="46" t="s">
        <v>15</v>
      </c>
      <c r="B13" s="46"/>
      <c r="C13" s="46"/>
      <c r="D13" s="46"/>
      <c r="E13" s="46"/>
      <c r="F13" s="46"/>
      <c r="G13" s="46"/>
      <c r="H13" s="46"/>
      <c r="I13" s="46"/>
      <c r="J13" s="46"/>
    </row>
    <row r="14" spans="1:10" ht="20.25" customHeight="1" x14ac:dyDescent="0.25">
      <c r="A14" s="5" t="s">
        <v>16</v>
      </c>
      <c r="B14" s="48">
        <v>2</v>
      </c>
      <c r="C14" s="22" t="str">
        <f>IFERROR(VLOOKUP(B14,'[1]Validacion datos'!A2:B5,2,FALSE),"")</f>
        <v>DESARROLLO SOCIAL</v>
      </c>
      <c r="D14" s="22"/>
      <c r="E14" s="22"/>
      <c r="F14" s="22"/>
      <c r="G14" s="22"/>
      <c r="H14" s="22"/>
      <c r="I14" s="22"/>
      <c r="J14" s="22"/>
    </row>
    <row r="15" spans="1:10" ht="22.5" customHeight="1" x14ac:dyDescent="0.25">
      <c r="A15" s="5" t="s">
        <v>17</v>
      </c>
      <c r="B15" s="49">
        <v>2.2000000000000002</v>
      </c>
      <c r="C15" s="22" t="str">
        <f>IFERROR(VLOOKUP(B15,'[1]Validacion datos'!A8:B26,2,FALSE),"")</f>
        <v>Salud y seguridad social integral</v>
      </c>
      <c r="D15" s="22"/>
      <c r="E15" s="22"/>
      <c r="F15" s="22"/>
      <c r="G15" s="22"/>
      <c r="H15" s="22"/>
      <c r="I15" s="22"/>
      <c r="J15" s="22"/>
    </row>
    <row r="16" spans="1:10" ht="45.75" customHeight="1" x14ac:dyDescent="0.25">
      <c r="A16" s="5" t="s">
        <v>18</v>
      </c>
      <c r="B16" s="49" t="s">
        <v>19</v>
      </c>
      <c r="C16" s="37" t="s">
        <v>20</v>
      </c>
      <c r="D16" s="37"/>
      <c r="E16" s="37"/>
      <c r="F16" s="37"/>
      <c r="G16" s="37"/>
      <c r="H16" s="37"/>
      <c r="I16" s="37"/>
      <c r="J16" s="37"/>
    </row>
    <row r="17" spans="1:10" ht="21.75" customHeight="1" x14ac:dyDescent="0.25">
      <c r="A17" s="46" t="s">
        <v>21</v>
      </c>
      <c r="B17" s="46"/>
      <c r="C17" s="46"/>
      <c r="D17" s="46"/>
      <c r="E17" s="46"/>
      <c r="F17" s="46"/>
      <c r="G17" s="46"/>
      <c r="H17" s="46"/>
      <c r="I17" s="46"/>
      <c r="J17" s="46"/>
    </row>
    <row r="18" spans="1:10" ht="26.25" customHeight="1" x14ac:dyDescent="0.25">
      <c r="A18" s="5" t="s">
        <v>22</v>
      </c>
      <c r="B18" s="20" t="s">
        <v>64</v>
      </c>
      <c r="C18" s="20"/>
      <c r="D18" s="20"/>
      <c r="E18" s="20"/>
      <c r="F18" s="20"/>
      <c r="G18" s="20"/>
      <c r="H18" s="20"/>
      <c r="I18" s="20"/>
      <c r="J18" s="20"/>
    </row>
    <row r="19" spans="1:10" ht="34.5" customHeight="1" x14ac:dyDescent="0.25">
      <c r="A19" s="12" t="s">
        <v>23</v>
      </c>
      <c r="B19" s="20" t="s">
        <v>24</v>
      </c>
      <c r="C19" s="20"/>
      <c r="D19" s="20"/>
      <c r="E19" s="20"/>
      <c r="F19" s="20"/>
      <c r="G19" s="20"/>
      <c r="H19" s="20"/>
      <c r="I19" s="20"/>
      <c r="J19" s="20"/>
    </row>
    <row r="20" spans="1:10" ht="23.25" customHeight="1" x14ac:dyDescent="0.25">
      <c r="A20" s="12" t="s">
        <v>25</v>
      </c>
      <c r="B20" s="20" t="s">
        <v>26</v>
      </c>
      <c r="C20" s="20"/>
      <c r="D20" s="20"/>
      <c r="E20" s="20"/>
      <c r="F20" s="20"/>
      <c r="G20" s="20"/>
      <c r="H20" s="20"/>
      <c r="I20" s="20"/>
      <c r="J20" s="20"/>
    </row>
    <row r="21" spans="1:10" ht="46.5" customHeight="1" x14ac:dyDescent="0.25">
      <c r="A21" s="12" t="s">
        <v>27</v>
      </c>
      <c r="B21" s="23" t="s">
        <v>66</v>
      </c>
      <c r="C21" s="23"/>
      <c r="D21" s="23"/>
      <c r="E21" s="23"/>
      <c r="F21" s="23"/>
      <c r="G21" s="23"/>
      <c r="H21" s="23"/>
      <c r="I21" s="23"/>
      <c r="J21" s="23"/>
    </row>
    <row r="22" spans="1:10" ht="15.75" x14ac:dyDescent="0.25">
      <c r="A22" s="46" t="s">
        <v>28</v>
      </c>
      <c r="B22" s="46"/>
      <c r="C22" s="46"/>
      <c r="D22" s="46"/>
      <c r="E22" s="46"/>
      <c r="F22" s="46"/>
      <c r="G22" s="46"/>
      <c r="H22" s="46"/>
      <c r="I22" s="46"/>
      <c r="J22" s="46"/>
    </row>
    <row r="23" spans="1:10" ht="15.75" x14ac:dyDescent="0.25">
      <c r="A23" s="47" t="s">
        <v>29</v>
      </c>
      <c r="B23" s="47"/>
      <c r="C23" s="47"/>
      <c r="D23" s="47"/>
      <c r="E23" s="47"/>
      <c r="F23" s="47"/>
      <c r="G23" s="47"/>
      <c r="H23" s="47"/>
      <c r="I23" s="47"/>
      <c r="J23" s="47"/>
    </row>
    <row r="24" spans="1:10" x14ac:dyDescent="0.25">
      <c r="A24" s="50" t="s">
        <v>30</v>
      </c>
      <c r="B24" s="50"/>
      <c r="C24" s="50" t="s">
        <v>31</v>
      </c>
      <c r="D24" s="50"/>
      <c r="E24" s="50"/>
      <c r="F24" s="50" t="s">
        <v>32</v>
      </c>
      <c r="G24" s="50"/>
      <c r="H24" s="50"/>
      <c r="I24" s="50" t="s">
        <v>33</v>
      </c>
      <c r="J24" s="50"/>
    </row>
    <row r="25" spans="1:10" ht="33" customHeight="1" x14ac:dyDescent="0.25">
      <c r="A25" s="51">
        <v>7256831790</v>
      </c>
      <c r="B25" s="51"/>
      <c r="C25" s="52">
        <v>9707800470.8700008</v>
      </c>
      <c r="D25" s="52"/>
      <c r="E25" s="52"/>
      <c r="F25" s="52">
        <v>7758804421.4899998</v>
      </c>
      <c r="G25" s="52"/>
      <c r="H25" s="52"/>
      <c r="I25" s="53">
        <f>F25/C25</f>
        <v>0.79923402265752019</v>
      </c>
      <c r="J25" s="53"/>
    </row>
    <row r="26" spans="1:10" ht="15.75" x14ac:dyDescent="0.25">
      <c r="A26" s="47" t="s">
        <v>34</v>
      </c>
      <c r="B26" s="47"/>
      <c r="C26" s="47"/>
      <c r="D26" s="47"/>
      <c r="E26" s="47"/>
      <c r="F26" s="47"/>
      <c r="G26" s="47"/>
      <c r="H26" s="47"/>
      <c r="I26" s="47"/>
      <c r="J26" s="47"/>
    </row>
    <row r="27" spans="1:10" x14ac:dyDescent="0.25">
      <c r="A27" s="54"/>
      <c r="B27" s="54"/>
      <c r="C27" s="55" t="s">
        <v>35</v>
      </c>
      <c r="D27" s="56"/>
      <c r="E27" s="55" t="s">
        <v>36</v>
      </c>
      <c r="F27" s="56"/>
      <c r="G27" s="55" t="s">
        <v>37</v>
      </c>
      <c r="H27" s="55"/>
      <c r="I27" s="55" t="s">
        <v>38</v>
      </c>
      <c r="J27" s="56"/>
    </row>
    <row r="28" spans="1:10" ht="38.25" x14ac:dyDescent="0.25">
      <c r="A28" s="57" t="s">
        <v>39</v>
      </c>
      <c r="B28" s="57" t="s">
        <v>40</v>
      </c>
      <c r="C28" s="57" t="s">
        <v>41</v>
      </c>
      <c r="D28" s="57" t="s">
        <v>42</v>
      </c>
      <c r="E28" s="57" t="s">
        <v>43</v>
      </c>
      <c r="F28" s="57" t="s">
        <v>44</v>
      </c>
      <c r="G28" s="57" t="s">
        <v>45</v>
      </c>
      <c r="H28" s="57" t="s">
        <v>46</v>
      </c>
      <c r="I28" s="57" t="s">
        <v>47</v>
      </c>
      <c r="J28" s="57" t="s">
        <v>48</v>
      </c>
    </row>
    <row r="29" spans="1:10" ht="68.25" customHeight="1" x14ac:dyDescent="0.25">
      <c r="A29" s="14" t="s">
        <v>49</v>
      </c>
      <c r="B29" s="14" t="s">
        <v>50</v>
      </c>
      <c r="C29" s="15">
        <v>556755</v>
      </c>
      <c r="D29" s="11">
        <v>1484529898.99</v>
      </c>
      <c r="E29" s="15">
        <v>139634</v>
      </c>
      <c r="F29" s="13">
        <v>539296545.46000004</v>
      </c>
      <c r="G29" s="17">
        <v>134813</v>
      </c>
      <c r="H29" s="16">
        <v>312268361.69</v>
      </c>
      <c r="I29" s="42">
        <f t="shared" ref="I29:I30" si="0">IF(G29&gt;0,G29/E29,0)</f>
        <v>0.96547402495094314</v>
      </c>
      <c r="J29" s="58">
        <f t="shared" ref="J29:J30" si="1">IF(H29&gt;0,H29/F29,0)</f>
        <v>0.57902904129238697</v>
      </c>
    </row>
    <row r="30" spans="1:10" ht="64.5" customHeight="1" x14ac:dyDescent="0.25">
      <c r="A30" s="14" t="s">
        <v>51</v>
      </c>
      <c r="B30" s="14" t="s">
        <v>52</v>
      </c>
      <c r="C30" s="15">
        <v>67676</v>
      </c>
      <c r="D30" s="59">
        <v>636614049</v>
      </c>
      <c r="E30" s="15">
        <v>17352</v>
      </c>
      <c r="F30" s="60">
        <v>266893825.33000001</v>
      </c>
      <c r="G30" s="17">
        <v>16005</v>
      </c>
      <c r="H30" s="61">
        <v>266716135.68000001</v>
      </c>
      <c r="I30" s="42">
        <f t="shared" si="0"/>
        <v>0.92237206085753809</v>
      </c>
      <c r="J30" s="58">
        <f t="shared" si="1"/>
        <v>0.99933423094453266</v>
      </c>
    </row>
    <row r="31" spans="1:10" ht="21" customHeight="1" x14ac:dyDescent="0.25">
      <c r="A31" s="46" t="s">
        <v>53</v>
      </c>
      <c r="B31" s="46"/>
      <c r="C31" s="46"/>
      <c r="D31" s="46"/>
      <c r="E31" s="46"/>
      <c r="F31" s="46"/>
      <c r="G31" s="46"/>
      <c r="H31" s="46"/>
      <c r="I31" s="46"/>
      <c r="J31" s="46"/>
    </row>
    <row r="32" spans="1:10" ht="24.75" customHeight="1" x14ac:dyDescent="0.25">
      <c r="A32" s="47" t="s">
        <v>54</v>
      </c>
      <c r="B32" s="47"/>
      <c r="C32" s="47"/>
      <c r="D32" s="47"/>
      <c r="E32" s="47"/>
      <c r="F32" s="47"/>
      <c r="G32" s="47"/>
      <c r="H32" s="47"/>
      <c r="I32" s="47"/>
      <c r="J32" s="47"/>
    </row>
    <row r="33" spans="1:10" ht="29.25" customHeight="1" x14ac:dyDescent="0.25">
      <c r="A33" s="10" t="s">
        <v>55</v>
      </c>
      <c r="B33" s="20" t="s">
        <v>49</v>
      </c>
      <c r="C33" s="20"/>
      <c r="D33" s="20"/>
      <c r="E33" s="20"/>
      <c r="F33" s="20"/>
      <c r="G33" s="20"/>
      <c r="H33" s="20"/>
      <c r="I33" s="20"/>
      <c r="J33" s="20"/>
    </row>
    <row r="34" spans="1:10" ht="26.25" customHeight="1" x14ac:dyDescent="0.25">
      <c r="A34" s="10" t="s">
        <v>56</v>
      </c>
      <c r="B34" s="20" t="s">
        <v>65</v>
      </c>
      <c r="C34" s="20"/>
      <c r="D34" s="20"/>
      <c r="E34" s="20"/>
      <c r="F34" s="20"/>
      <c r="G34" s="20"/>
      <c r="H34" s="20"/>
      <c r="I34" s="20"/>
      <c r="J34" s="20"/>
    </row>
    <row r="35" spans="1:10" ht="84" customHeight="1" x14ac:dyDescent="0.25">
      <c r="A35" s="10" t="s">
        <v>57</v>
      </c>
      <c r="B35" s="20" t="s">
        <v>68</v>
      </c>
      <c r="C35" s="20"/>
      <c r="D35" s="20"/>
      <c r="E35" s="20"/>
      <c r="F35" s="20"/>
      <c r="G35" s="20"/>
      <c r="H35" s="20"/>
      <c r="I35" s="20"/>
      <c r="J35" s="20"/>
    </row>
    <row r="36" spans="1:10" ht="90.75" customHeight="1" x14ac:dyDescent="0.25">
      <c r="A36" s="10" t="s">
        <v>58</v>
      </c>
      <c r="B36" s="21" t="s">
        <v>69</v>
      </c>
      <c r="C36" s="21"/>
      <c r="D36" s="21"/>
      <c r="E36" s="21"/>
      <c r="F36" s="21"/>
      <c r="G36" s="21"/>
      <c r="H36" s="21"/>
      <c r="I36" s="21"/>
      <c r="J36" s="21"/>
    </row>
    <row r="37" spans="1:10" ht="27.75" customHeight="1" x14ac:dyDescent="0.25">
      <c r="A37" s="47" t="s">
        <v>54</v>
      </c>
      <c r="B37" s="47"/>
      <c r="C37" s="47"/>
      <c r="D37" s="47"/>
      <c r="E37" s="47"/>
      <c r="F37" s="47"/>
      <c r="G37" s="47"/>
      <c r="H37" s="47"/>
      <c r="I37" s="47"/>
      <c r="J37" s="47"/>
    </row>
    <row r="38" spans="1:10" ht="26.25" customHeight="1" x14ac:dyDescent="0.25">
      <c r="A38" s="10" t="s">
        <v>55</v>
      </c>
      <c r="B38" s="20" t="s">
        <v>51</v>
      </c>
      <c r="C38" s="20"/>
      <c r="D38" s="20"/>
      <c r="E38" s="20"/>
      <c r="F38" s="20"/>
      <c r="G38" s="20"/>
      <c r="H38" s="20"/>
      <c r="I38" s="20"/>
      <c r="J38" s="20"/>
    </row>
    <row r="39" spans="1:10" ht="54" customHeight="1" x14ac:dyDescent="0.25">
      <c r="A39" s="10" t="s">
        <v>56</v>
      </c>
      <c r="B39" s="20" t="s">
        <v>72</v>
      </c>
      <c r="C39" s="20"/>
      <c r="D39" s="20"/>
      <c r="E39" s="20"/>
      <c r="F39" s="20"/>
      <c r="G39" s="20"/>
      <c r="H39" s="20"/>
      <c r="I39" s="20"/>
      <c r="J39" s="20"/>
    </row>
    <row r="40" spans="1:10" ht="60" customHeight="1" x14ac:dyDescent="0.25">
      <c r="A40" s="10" t="s">
        <v>57</v>
      </c>
      <c r="B40" s="20" t="s">
        <v>70</v>
      </c>
      <c r="C40" s="20"/>
      <c r="D40" s="20"/>
      <c r="E40" s="20"/>
      <c r="F40" s="20"/>
      <c r="G40" s="20"/>
      <c r="H40" s="20"/>
      <c r="I40" s="20"/>
      <c r="J40" s="20"/>
    </row>
    <row r="41" spans="1:10" ht="77.25" customHeight="1" x14ac:dyDescent="0.25">
      <c r="A41" s="10" t="s">
        <v>58</v>
      </c>
      <c r="B41" s="21" t="s">
        <v>71</v>
      </c>
      <c r="C41" s="21"/>
      <c r="D41" s="21"/>
      <c r="E41" s="21"/>
      <c r="F41" s="21"/>
      <c r="G41" s="21"/>
      <c r="H41" s="21"/>
      <c r="I41" s="21"/>
      <c r="J41" s="21"/>
    </row>
    <row r="42" spans="1:10" ht="15.75" x14ac:dyDescent="0.25">
      <c r="A42" s="46" t="s">
        <v>59</v>
      </c>
      <c r="B42" s="46"/>
      <c r="C42" s="46"/>
      <c r="D42" s="46"/>
      <c r="E42" s="46"/>
      <c r="F42" s="46"/>
      <c r="G42" s="46"/>
      <c r="H42" s="46"/>
      <c r="I42" s="46"/>
      <c r="J42" s="46"/>
    </row>
    <row r="43" spans="1:10" ht="15.75" x14ac:dyDescent="0.25">
      <c r="A43" s="62" t="s">
        <v>60</v>
      </c>
      <c r="B43" s="62"/>
      <c r="C43" s="62"/>
      <c r="D43" s="62"/>
      <c r="E43" s="62"/>
      <c r="F43" s="62"/>
      <c r="G43" s="62"/>
      <c r="H43" s="62"/>
      <c r="I43" s="62"/>
      <c r="J43" s="62"/>
    </row>
    <row r="44" spans="1:10" ht="23.25" customHeight="1" x14ac:dyDescent="0.25">
      <c r="A44" s="20" t="s">
        <v>61</v>
      </c>
      <c r="B44" s="20"/>
      <c r="C44" s="20"/>
      <c r="D44" s="20"/>
      <c r="E44" s="20"/>
      <c r="F44" s="20"/>
      <c r="G44" s="20"/>
      <c r="H44" s="20"/>
      <c r="I44" s="20"/>
      <c r="J44" s="20"/>
    </row>
    <row r="45" spans="1:10" x14ac:dyDescent="0.25">
      <c r="A45" s="9"/>
      <c r="B45" s="9"/>
      <c r="C45" s="9"/>
      <c r="D45" s="9"/>
      <c r="E45" s="9"/>
      <c r="F45" s="9"/>
      <c r="G45" s="9"/>
      <c r="H45" s="9"/>
      <c r="I45" s="9"/>
      <c r="J45" s="9"/>
    </row>
    <row r="46" spans="1:10" x14ac:dyDescent="0.25">
      <c r="A46" s="19" t="s">
        <v>62</v>
      </c>
      <c r="B46" s="19"/>
      <c r="C46" s="19"/>
      <c r="D46" s="19"/>
      <c r="E46" s="19"/>
      <c r="F46" s="19"/>
      <c r="G46" s="19"/>
      <c r="H46" s="19"/>
      <c r="I46" s="19"/>
      <c r="J46" s="19"/>
    </row>
    <row r="47" spans="1:10" ht="74.25" customHeight="1" x14ac:dyDescent="0.25">
      <c r="A47" s="18"/>
      <c r="B47" s="18"/>
      <c r="C47" s="43"/>
      <c r="D47" s="43"/>
      <c r="E47" s="43"/>
      <c r="F47" s="43"/>
      <c r="G47" s="18"/>
      <c r="H47" s="18"/>
      <c r="I47" s="18"/>
      <c r="J47" s="18"/>
    </row>
  </sheetData>
  <mergeCells count="55">
    <mergeCell ref="C47:F47"/>
    <mergeCell ref="A4:J4"/>
    <mergeCell ref="B1:J1"/>
    <mergeCell ref="B2:C2"/>
    <mergeCell ref="D2:H2"/>
    <mergeCell ref="B3:C3"/>
    <mergeCell ref="D3:H3"/>
    <mergeCell ref="C16:J16"/>
    <mergeCell ref="A5:J5"/>
    <mergeCell ref="A6:J6"/>
    <mergeCell ref="A7:J7"/>
    <mergeCell ref="B8:J8"/>
    <mergeCell ref="B9:J9"/>
    <mergeCell ref="B10:J10"/>
    <mergeCell ref="B11:J11"/>
    <mergeCell ref="B12:J12"/>
    <mergeCell ref="A13:J13"/>
    <mergeCell ref="C14:J14"/>
    <mergeCell ref="C15:J15"/>
    <mergeCell ref="A25:B25"/>
    <mergeCell ref="C25:E25"/>
    <mergeCell ref="F25:H25"/>
    <mergeCell ref="I25:J25"/>
    <mergeCell ref="A17:J17"/>
    <mergeCell ref="B18:J18"/>
    <mergeCell ref="B19:J19"/>
    <mergeCell ref="B20:J20"/>
    <mergeCell ref="B21:J21"/>
    <mergeCell ref="A22:J22"/>
    <mergeCell ref="A23:J23"/>
    <mergeCell ref="A24:B24"/>
    <mergeCell ref="C24:E24"/>
    <mergeCell ref="F24:H24"/>
    <mergeCell ref="I24:J24"/>
    <mergeCell ref="A37:J37"/>
    <mergeCell ref="A26:J26"/>
    <mergeCell ref="C27:D27"/>
    <mergeCell ref="E27:F27"/>
    <mergeCell ref="G27:H27"/>
    <mergeCell ref="I27:J27"/>
    <mergeCell ref="A31:J31"/>
    <mergeCell ref="A32:J32"/>
    <mergeCell ref="B33:J33"/>
    <mergeCell ref="B34:J34"/>
    <mergeCell ref="B35:J35"/>
    <mergeCell ref="B36:J36"/>
    <mergeCell ref="A27:B27"/>
    <mergeCell ref="A44:J44"/>
    <mergeCell ref="A46:J46"/>
    <mergeCell ref="B38:J38"/>
    <mergeCell ref="B39:J39"/>
    <mergeCell ref="B40:J40"/>
    <mergeCell ref="B41:J41"/>
    <mergeCell ref="A42:J42"/>
    <mergeCell ref="A43:J43"/>
  </mergeCells>
  <dataValidations xWindow="614" yWindow="704" count="16">
    <dataValidation allowBlank="1" sqref="A8" xr:uid="{0FCD52C8-3661-49CF-BA44-F6AA2FAD690F}"/>
    <dataValidation allowBlank="1" showInputMessage="1" prompt="Nombre del capítulo" sqref="B8:J10" xr:uid="{2F90376D-A318-47CD-8E34-98B81541B7B9}"/>
    <dataValidation allowBlank="1" showInputMessage="1" showErrorMessage="1" prompt="¿A quién va dirigido el programa?, ¿qué característica tiene esta población que requiere ser beneficiada?" sqref="B20:J20" xr:uid="{276034CC-2617-4D07-8F8D-702CFEEEC012}"/>
    <dataValidation allowBlank="1" showInputMessage="1" showErrorMessage="1" prompt="Nombre del producto" sqref="B33:J33 B38:J38" xr:uid="{4A2F284C-88AB-49BE-877B-E6F33976F32D}"/>
    <dataValidation allowBlank="1" showInputMessage="1" showErrorMessage="1" prompt="¿En qué consiste el producto? su objetivo" sqref="B34:J34 B39:J39" xr:uid="{40C729B4-F5F5-4536-909E-0777974CCBE6}"/>
    <dataValidation allowBlank="1" showInputMessage="1" showErrorMessage="1" prompt="1. Describir lo plasmado en el presupuesto_x000a_2. Describir lo alcanzado en términos financieros y de producción " sqref="B35:J35 B40:J40" xr:uid="{1268446A-6C97-4036-87D1-16190D438EE3}"/>
    <dataValidation allowBlank="1" showInputMessage="1" showErrorMessage="1" prompt="De existir desvío, explicar razones." sqref="B36:J36 B41:J41" xr:uid="{E152DCC6-D7C4-4B09-9891-BC1FE814BDCC}"/>
    <dataValidation allowBlank="1" showInputMessage="1" showErrorMessage="1" prompt="Oportunidades de mejora identificadas" sqref="A44:J45" xr:uid="{0E74CBE1-2D54-4831-B6B7-EF8B75A77EC5}"/>
    <dataValidation allowBlank="1" showInputMessage="1" showErrorMessage="1" prompt="Presupuesto del programa" sqref="A25:C25 F25" xr:uid="{C0595342-2662-41EB-A4CC-9A405B3E90F4}"/>
    <dataValidation allowBlank="1" showInputMessage="1" showErrorMessage="1" prompt="¿En qué consiste el programa?" sqref="B19:J19" xr:uid="{A2CF045C-0D0B-43AB-8FD9-CBD3E9E70225}"/>
    <dataValidation allowBlank="1" showInputMessage="1" showErrorMessage="1" prompt="Nombre de cada producto" sqref="A28:A30" xr:uid="{8B0B3168-BB9A-48B0-A907-E9AD54528B1C}"/>
    <dataValidation allowBlank="1" showInputMessage="1" showErrorMessage="1" prompt="Nombre del indicador" sqref="B28:B30" xr:uid="{6B477DD4-CDFD-4C47-A2F6-258E424072BC}"/>
    <dataValidation allowBlank="1" showInputMessage="1" showErrorMessage="1" prompt="Meta anual del indicador" sqref="C28:C30 E28" xr:uid="{79B743CD-136D-43A3-8649-D9FD0DCF88C6}"/>
    <dataValidation allowBlank="1" showInputMessage="1" showErrorMessage="1" prompt="Monto presupuestado para el producto" sqref="D28:D30 E29:F30 F28" xr:uid="{98AEB1D0-ED4A-4B61-8EA6-F8C0E41CE4A3}"/>
    <dataValidation allowBlank="1" showInputMessage="1" showErrorMessage="1" prompt="Meta alcanzada en el trimestre" sqref="G28:G30" xr:uid="{4BAF1AF6-8829-48BC-B269-AC85E7AC39C9}"/>
    <dataValidation allowBlank="1" showInputMessage="1" showErrorMessage="1" prompt="Monto ejecutado en el trimestre" sqref="H28:H30" xr:uid="{856B65EA-27FB-4B9A-BB63-592323E4BE40}"/>
  </dataValidations>
  <pageMargins left="0.7" right="0.7" top="0.32" bottom="0.17" header="0.3" footer="0.17"/>
  <pageSetup scale="63" fitToHeight="0" orientation="portrait"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Diomel Garcia</dc:creator>
  <cp:lastModifiedBy>Diomel Garcia</cp:lastModifiedBy>
  <cp:lastPrinted>2025-10-14T12:36:52Z</cp:lastPrinted>
  <dcterms:created xsi:type="dcterms:W3CDTF">2025-04-11T12:37:44Z</dcterms:created>
  <dcterms:modified xsi:type="dcterms:W3CDTF">2025-10-14T18:15:19Z</dcterms:modified>
</cp:coreProperties>
</file>