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Diomel Garcia\OneDrive - Daeh.gob.do\Desktop\Reportes Digepres\2025\T1\"/>
    </mc:Choice>
  </mc:AlternateContent>
  <xr:revisionPtr revIDLastSave="0" documentId="13_ncr:1_{6F94047D-3214-4D63-8367-DB5D2A4F2EC3}" xr6:coauthVersionLast="47" xr6:coauthVersionMax="47" xr10:uidLastSave="{00000000-0000-0000-0000-000000000000}"/>
  <bookViews>
    <workbookView xWindow="-120" yWindow="-120" windowWidth="29040" windowHeight="15720" xr2:uid="{ACB6FB3F-8A83-48C1-8FE4-11850B040DDC}"/>
  </bookViews>
  <sheets>
    <sheet name="Hoja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4" i="1" l="1"/>
  <c r="J30" i="1"/>
  <c r="I30" i="1"/>
  <c r="I29" i="1"/>
  <c r="J29" i="1"/>
  <c r="I25" i="1"/>
  <c r="C15" i="1"/>
</calcChain>
</file>

<file path=xl/sharedStrings.xml><?xml version="1.0" encoding="utf-8"?>
<sst xmlns="http://schemas.openxmlformats.org/spreadsheetml/2006/main" count="81" uniqueCount="74">
  <si>
    <t>Informe de Evaluación Trimestral de las Metas Físicas-Financieras</t>
  </si>
  <si>
    <t>Código</t>
  </si>
  <si>
    <t>Documento Relacionado</t>
  </si>
  <si>
    <t>Fecha Versión</t>
  </si>
  <si>
    <t>Versión</t>
  </si>
  <si>
    <t>I -Información Instituciónal</t>
  </si>
  <si>
    <t>I.I - Completar los datos requeridos sobre la institución</t>
  </si>
  <si>
    <t>Capítulo</t>
  </si>
  <si>
    <t>DIRECCIÓN CENTRAL DEL SERVICIO NACIONAL DE SALUD, 5180</t>
  </si>
  <si>
    <t>Subcapítulo</t>
  </si>
  <si>
    <t>DIRECCIÓN CENTRAL DEL SERVICIO NACIONAL DE SALUD, 01</t>
  </si>
  <si>
    <t>Unidad Ejecutora</t>
  </si>
  <si>
    <t xml:space="preserve"> DIRECCIÓN DE SERVICIOS DE ATENCIÓN A EMERGENCIAS EXTRAHOSPITALARIAS 0016 </t>
  </si>
  <si>
    <t>Misión</t>
  </si>
  <si>
    <t>Proveer asistencia sanitaria urgente especializada, a través de la regulación y control de las atenciones de emergencias extrahospitalarias y la gestión del riesgo, garantizando la respuesta oportuna a los usuarios de manera integral, profesional y humanizada en beneficio de todos los usuarios en el territorio nacional.</t>
  </si>
  <si>
    <t>Visión</t>
  </si>
  <si>
    <t>Ser un servicio de excelencia y modelo de la referencia a través de la respuesta de atención extrahospitalaria segura y profesional, reconocida por nuestros usuario como líderes, por prestar un servicio de calidad y traslado oportuno a los pacientes en todo el territorio Nacional.</t>
  </si>
  <si>
    <t>II. Contribución a la Estrategia Nacional de Desarrollo</t>
  </si>
  <si>
    <t>Eje estratégico:</t>
  </si>
  <si>
    <t>Objetivo general:</t>
  </si>
  <si>
    <t>Objetivo(s) específico(s):</t>
  </si>
  <si>
    <t>2.2.1</t>
  </si>
  <si>
    <t xml:space="preserve">  Garantizar el derecho de la población al acceso a un modelo de atención integral, con calidad y calidez, que privilegie la promoción de la salud y la prevención de la enfermedad, mediante la consolidación del Sistema Nacional de Salud.</t>
  </si>
  <si>
    <t>III. Información del Programa</t>
  </si>
  <si>
    <t>Nombre:</t>
  </si>
  <si>
    <t>Atención de emergecias médicas, Programa 14</t>
  </si>
  <si>
    <t>Descripción:</t>
  </si>
  <si>
    <t>Garantizar la prestación de servicios de atención prehospitalaria y traslado sanitario de manera oportuna a la población que lo requiera.</t>
  </si>
  <si>
    <r>
      <t>Beneficiarios:</t>
    </r>
    <r>
      <rPr>
        <sz val="12"/>
        <color indexed="8"/>
        <rFont val="Century Gothic"/>
        <family val="2"/>
      </rPr>
      <t xml:space="preserve"> </t>
    </r>
  </si>
  <si>
    <t>Población general</t>
  </si>
  <si>
    <t>Resultado Asociado:</t>
  </si>
  <si>
    <t>Aumentar la cobertura de servicios de atención de emergencias prehospitalarias en la población usuaria que activa el sistema de 494,340 en 2022 a 526,777 en el 2024</t>
  </si>
  <si>
    <t>IV. Formulación y Ejecución Física-Financiera</t>
  </si>
  <si>
    <t>IV.I - Desempeño financiero</t>
  </si>
  <si>
    <t>Presupuesto Inicial</t>
  </si>
  <si>
    <t>Presupuesto Vigente</t>
  </si>
  <si>
    <t>Presupuesto Ejecutado</t>
  </si>
  <si>
    <t>Porcentaje de Ejecución (ejecutado/vigente)</t>
  </si>
  <si>
    <t>IV.II - Formulación y Ejecución Trimestral de las Metas por Producto</t>
  </si>
  <si>
    <t xml:space="preserve"> Presupuesto Anual</t>
  </si>
  <si>
    <t>Programación Trimestral</t>
  </si>
  <si>
    <t>Ejecución Trimestral</t>
  </si>
  <si>
    <t>Avance</t>
  </si>
  <si>
    <t>Producto</t>
  </si>
  <si>
    <t>Indicador</t>
  </si>
  <si>
    <t>Física
(A)</t>
  </si>
  <si>
    <t>Financiera
(B)</t>
  </si>
  <si>
    <t>Física
(C)</t>
  </si>
  <si>
    <t>Financiera
(D)</t>
  </si>
  <si>
    <t>Física 
(E)</t>
  </si>
  <si>
    <t>Financiera 
 (F)</t>
  </si>
  <si>
    <t>Física 
(%)
 G=E/C</t>
  </si>
  <si>
    <t>Financiero 
(%) 
H=F/D</t>
  </si>
  <si>
    <t>7898-Población que accede a servicios de atención prehospitalaria</t>
  </si>
  <si>
    <t>Número de personas atendidas en el servicio prehospitalario</t>
  </si>
  <si>
    <t>7899-Población que accede a servicios de atención interhospitalario y traslado sanitario</t>
  </si>
  <si>
    <t>Número de personas atendidas en el servicio interhospitalarios</t>
  </si>
  <si>
    <t>V. Análisis de los Logros y Desviaciones</t>
  </si>
  <si>
    <t>V.I - Información de Logros y Desviaciones por Producto</t>
  </si>
  <si>
    <t xml:space="preserve">Producto: </t>
  </si>
  <si>
    <t xml:space="preserve">Descripción del producto: </t>
  </si>
  <si>
    <t>Personas que reciben atencion a nivel pre hospitalario a traves de las unidades de respuesta</t>
  </si>
  <si>
    <t>Logros alcanzados:</t>
  </si>
  <si>
    <t>Causas y justificación del desvío:</t>
  </si>
  <si>
    <r>
      <t xml:space="preserve">VI. </t>
    </r>
    <r>
      <rPr>
        <b/>
        <sz val="11"/>
        <color indexed="9"/>
        <rFont val="Century Gothic"/>
        <family val="2"/>
      </rPr>
      <t>Oportunidades de Mejora</t>
    </r>
  </si>
  <si>
    <t xml:space="preserve">VI. I - De acuerdo a los eventos presentados durante la ejecución del producto, ¿qué aspecto puede mejorarse? </t>
  </si>
  <si>
    <t>[Registrar las oportunidades de mejora identificadas, como acciones puntuales, especificando las fechas de su realización.]</t>
  </si>
  <si>
    <r>
      <rPr>
        <b/>
        <sz val="10"/>
        <rFont val="Calibri"/>
        <family val="2"/>
      </rPr>
      <t>Nota:</t>
    </r>
    <r>
      <rPr>
        <sz val="10"/>
        <rFont val="Calibri"/>
        <family val="2"/>
      </rPr>
      <t xml:space="preserve"> Las secciones III, IV, V y VI deben ser repetidas, la misma cantidad de programas sustantivos (codificados desde 11 al 95) que tenga la unidad ejecutora</t>
    </r>
  </si>
  <si>
    <r>
      <t>El incremento en la ejecución física se debió a la incorporación de 120 nuevas ambulancias equipadas, donadas por el gobierno de la República Popular China. Estas unidades reemplazaron ambulancias que se encontraban en mal estado, lo que ha reducido significativamente las salidas a talleres y, en consecuencia, ha permitido una mayor disponibilidad y tiempo en servicio.
El aumento en la ejecución de los productos 7898-Población que accede a servicios de atención prehospitalaria y 7899-Población que accede a servicios de atención interhospitalario y traslado sanitario en relación a lo programado para el trimestre a monitorear, se debió al uso de disponibilidad de saldos de períodos anteriores según lo establece la ley 80-23, articulo 37 , que permitió cumplir con los compromisos de pagos asumidos dentro del 2024, que por la naturaleza de los contratos se ejecutan contra facturas, surgiendo la necesidad de arrastrar estos pagos  para este año 2025, lo que se reflejó en un aumento de más de un 100% de lo ejecutado versus lo programado para este primer trimestre</t>
    </r>
    <r>
      <rPr>
        <i/>
        <sz val="10"/>
        <color theme="1"/>
        <rFont val="Aptos Narrow"/>
        <family val="2"/>
        <scheme val="minor"/>
      </rPr>
      <t xml:space="preserve">.
</t>
    </r>
    <r>
      <rPr>
        <b/>
        <i/>
        <sz val="10"/>
        <color theme="1"/>
        <rFont val="Aptos Narrow"/>
        <family val="2"/>
        <scheme val="minor"/>
      </rPr>
      <t>Ley 80-23, articulo 37,</t>
    </r>
    <r>
      <rPr>
        <i/>
        <sz val="10"/>
        <color theme="1"/>
        <rFont val="Aptos Narrow"/>
        <family val="2"/>
        <scheme val="minor"/>
      </rPr>
      <t xml:space="preserve"> se estable que el saldo neto de las disponibilidades financieras que registren los Organismos Autónomos y Descentralizados no Financieros, las Instituciones Públicas de la Seguridad Social y las Empresas Públicas, así como aquellas disponibilidades generadas por operaciones del ejercicio presupuestario del 2024, se incorporan al presupuesto del 2025, luego de cubrir los gastos devengados registrados y no pagados del ejercicio anterior.</t>
    </r>
  </si>
  <si>
    <r>
      <t xml:space="preserve">El aumento de la ejecución física obedece a la entrada en servicio de 5 nuevas unidades de ambulancias, 3 en la provincia de Puerto Plata y 2 en Hato Mayor, teniendo como resultado una mejora en la capacidad de respuesta operativa, una mayor cobertura territorial, la reducción en los tiempos de atención a las emergencias y un incremento significativo en la cantidad de servicios ofrecidos a la población en ambas demarcaciones.
El aumento en la ejecución de los productos 7898-Población que accede a servicios de atención prehospitalaria y 7899-Población que accede a servicios de atención interhospitalario y traslado sanitario en relación a lo programado para el trimestre a monitorear, se debió al uso de disponibilidad de saldos de períodos anteriores según lo establece la ley 80-23, articulo 37 , que permitió cumplir con los compromisos de pagos asumidos dentro del 2024, que por la naturaleza de los contratos se ejecutan contra facturas, surgiendo la necesidad de arrastrar estos pagos  para este año 2025, lo que se reflejó en un aumento de más de un 100% de lo ejecutado versus lo programado para este primer trimestre.
</t>
    </r>
    <r>
      <rPr>
        <b/>
        <i/>
        <sz val="10"/>
        <color theme="1"/>
        <rFont val="Aptos Narrow"/>
        <family val="2"/>
        <scheme val="minor"/>
      </rPr>
      <t>Ley 80-23, articulo 37</t>
    </r>
    <r>
      <rPr>
        <i/>
        <sz val="10"/>
        <color theme="1"/>
        <rFont val="Aptos Narrow"/>
        <family val="2"/>
        <scheme val="minor"/>
      </rPr>
      <t>, se estable que el saldo neto de las disponibilidades financieras que registren los Organismos Autónomos y Descentralizados no Financieros, las Instituciones Públicas de la Seguridad Social y las Empresas Públicas, así como aquellas disponibilidades generadas por operaciones del ejercicio presupuestario del 2024, se incorporan al presupuesto del 2025, luego de cubrir los gastos devengados registrados y no pagados del ejercicio anterior.</t>
    </r>
    <r>
      <rPr>
        <i/>
        <sz val="11"/>
        <color theme="1"/>
        <rFont val="Aptos Narrow"/>
        <family val="2"/>
        <scheme val="minor"/>
      </rPr>
      <t xml:space="preserve">
</t>
    </r>
  </si>
  <si>
    <t>Enero-Marzo 2025</t>
  </si>
  <si>
    <t>Se realizaron 139,320 atenciones para el trimestre. Esta ejecución representa el 102.81% de la meta programada para el mismo. 
En cuanto al cumplimiento financiero, de los RD$197,535,308.99 destinados a este producto, se ejecutaron RD$373,721,640.49, equivalente a un 189.19% de lo programado al trimestre.</t>
  </si>
  <si>
    <t>Personas son trasladadas de un centro de salud a otro a través de las unidades de atención interhospitalarias de los Centros Reguladores de Urgencias y Emergencias</t>
  </si>
  <si>
    <t>Se realizaron 16,608  atenciones para el trimestre. Esta ejecución representa el 107.30% de la meta programada para el trimestre.                           En cuanto al cumplimiento financiero, de los RD$46,430,378.8 destinados a este producto, se ejecutaron RD$164,089,139.44, equivalente a un 353.41% de lo programado al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</si>
</sst>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5" formatCode="&quot;$&quot;#,##0_);\(&quot;$&quot;#,##0\)"/>
    <numFmt numFmtId="44" formatCode="_(&quot;$&quot;* #,##0.00_);_(&quot;$&quot;* \(#,##0.00\);_(&quot;$&quot;* &quot;-&quot;??_);_(@_)"/>
    <numFmt numFmtId="43" formatCode="_(* #,##0.00_);_(* \(#,##0.00\);_(* &quot;-&quot;??_);_(@_)"/>
    <numFmt numFmtId="164" formatCode="[$-10409]#,##0;\-#,##0"/>
    <numFmt numFmtId="165" formatCode="[$-10409]0.00%"/>
    <numFmt numFmtId="166" formatCode="[$-10409]#,##0.00;\-#,##0.00"/>
  </numFmts>
  <fonts count="24" x14ac:knownFonts="1">
    <font>
      <sz val="11"/>
      <color theme="1"/>
      <name val="Aptos Narrow"/>
      <family val="2"/>
      <scheme val="minor"/>
    </font>
    <font>
      <sz val="11"/>
      <color theme="1"/>
      <name val="Aptos Narrow"/>
      <family val="2"/>
      <scheme val="minor"/>
    </font>
    <font>
      <b/>
      <sz val="11"/>
      <color theme="1"/>
      <name val="Aptos Narrow"/>
      <family val="2"/>
      <scheme val="minor"/>
    </font>
    <font>
      <b/>
      <sz val="16"/>
      <color rgb="FF000000"/>
      <name val="Aptos Narrow"/>
      <family val="2"/>
      <scheme val="minor"/>
    </font>
    <font>
      <b/>
      <sz val="12"/>
      <color rgb="FF000000"/>
      <name val="Aptos Narrow"/>
      <family val="2"/>
      <scheme val="minor"/>
    </font>
    <font>
      <b/>
      <sz val="9"/>
      <color rgb="FF000000"/>
      <name val="Aptos Narrow"/>
      <family val="2"/>
      <scheme val="minor"/>
    </font>
    <font>
      <sz val="9"/>
      <color rgb="FF000000"/>
      <name val="Aptos Narrow"/>
      <family val="2"/>
      <scheme val="minor"/>
    </font>
    <font>
      <sz val="11"/>
      <name val="Calibri"/>
      <family val="2"/>
    </font>
    <font>
      <b/>
      <sz val="12"/>
      <color theme="0"/>
      <name val="Aptos Narrow"/>
      <family val="2"/>
      <scheme val="minor"/>
    </font>
    <font>
      <b/>
      <sz val="12"/>
      <color theme="1"/>
      <name val="Aptos Narrow"/>
      <family val="2"/>
      <scheme val="minor"/>
    </font>
    <font>
      <b/>
      <sz val="11"/>
      <color rgb="FF000000"/>
      <name val="Aptos Narrow"/>
      <family val="2"/>
      <scheme val="minor"/>
    </font>
    <font>
      <i/>
      <sz val="10"/>
      <color theme="1"/>
      <name val="Aptos Narrow"/>
      <family val="2"/>
      <scheme val="minor"/>
    </font>
    <font>
      <i/>
      <sz val="11"/>
      <color theme="1"/>
      <name val="Aptos Narrow"/>
      <family val="2"/>
      <scheme val="minor"/>
    </font>
    <font>
      <sz val="10"/>
      <color theme="1"/>
      <name val="Aptos Narrow"/>
      <family val="2"/>
      <scheme val="minor"/>
    </font>
    <font>
      <sz val="12"/>
      <color indexed="8"/>
      <name val="Century Gothic"/>
      <family val="2"/>
    </font>
    <font>
      <b/>
      <sz val="11"/>
      <name val="Calibri"/>
      <family val="2"/>
    </font>
    <font>
      <b/>
      <sz val="11"/>
      <color rgb="FF000000"/>
      <name val="Calibri"/>
      <family val="2"/>
    </font>
    <font>
      <b/>
      <sz val="10"/>
      <color rgb="FF000000"/>
      <name val="Calibri"/>
      <family val="2"/>
    </font>
    <font>
      <sz val="9"/>
      <name val="Calibri"/>
      <family val="2"/>
    </font>
    <font>
      <b/>
      <sz val="11"/>
      <color indexed="9"/>
      <name val="Century Gothic"/>
      <family val="2"/>
    </font>
    <font>
      <sz val="10"/>
      <name val="Calibri"/>
      <family val="2"/>
    </font>
    <font>
      <b/>
      <sz val="10"/>
      <name val="Calibri"/>
      <family val="2"/>
    </font>
    <font>
      <sz val="9"/>
      <color theme="1"/>
      <name val="Aptos Narrow"/>
      <family val="2"/>
      <scheme val="minor"/>
    </font>
    <font>
      <b/>
      <i/>
      <sz val="10"/>
      <color theme="1"/>
      <name val="Aptos Narrow"/>
      <family val="2"/>
      <scheme val="minor"/>
    </font>
  </fonts>
  <fills count="10">
    <fill>
      <patternFill patternType="none"/>
    </fill>
    <fill>
      <patternFill patternType="gray125"/>
    </fill>
    <fill>
      <patternFill patternType="solid">
        <fgColor theme="0"/>
        <bgColor indexed="64"/>
      </patternFill>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0" tint="-0.14999847407452621"/>
        <bgColor rgb="FFF5F5F5"/>
      </patternFill>
    </fill>
  </fills>
  <borders count="36">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theme="0" tint="-0.34998626667073579"/>
      </left>
      <right style="thin">
        <color indexed="64"/>
      </right>
      <top style="thin">
        <color theme="0" tint="-0.34998626667073579"/>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87">
    <xf numFmtId="0" fontId="0" fillId="0" borderId="0" xfId="0"/>
    <xf numFmtId="0" fontId="3" fillId="2" borderId="1" xfId="0" applyFont="1" applyFill="1" applyBorder="1" applyAlignment="1">
      <alignment vertical="top" wrapText="1"/>
    </xf>
    <xf numFmtId="0" fontId="3" fillId="2" borderId="5" xfId="0" applyFont="1" applyFill="1" applyBorder="1" applyAlignment="1">
      <alignment vertical="top" wrapText="1"/>
    </xf>
    <xf numFmtId="0" fontId="3" fillId="2" borderId="6" xfId="0" applyFont="1" applyFill="1" applyBorder="1" applyAlignment="1">
      <alignment vertical="top" wrapText="1"/>
    </xf>
    <xf numFmtId="0" fontId="7" fillId="0" borderId="0" xfId="0" applyFont="1" applyProtection="1">
      <protection locked="0"/>
    </xf>
    <xf numFmtId="0" fontId="10" fillId="0" borderId="12" xfId="0" applyFont="1" applyBorder="1" applyAlignment="1">
      <alignment vertical="center"/>
    </xf>
    <xf numFmtId="0" fontId="13" fillId="7" borderId="14" xfId="0" applyFont="1" applyFill="1" applyBorder="1" applyAlignment="1">
      <alignment horizontal="center" vertical="center" wrapText="1"/>
    </xf>
    <xf numFmtId="0" fontId="13" fillId="7" borderId="14" xfId="0" applyFont="1" applyFill="1" applyBorder="1" applyAlignment="1">
      <alignment horizontal="center" vertical="center"/>
    </xf>
    <xf numFmtId="0" fontId="13" fillId="0" borderId="14" xfId="0" applyFont="1" applyBorder="1" applyAlignment="1" applyProtection="1">
      <alignment horizontal="center" vertical="center" wrapText="1"/>
      <protection locked="0"/>
    </xf>
    <xf numFmtId="0" fontId="0" fillId="0" borderId="12" xfId="0" applyBorder="1"/>
    <xf numFmtId="0" fontId="10" fillId="0" borderId="15" xfId="0" applyFont="1" applyBorder="1" applyAlignment="1">
      <alignment vertical="center"/>
    </xf>
    <xf numFmtId="0" fontId="2" fillId="0" borderId="15" xfId="0" applyFont="1" applyBorder="1"/>
    <xf numFmtId="0" fontId="6" fillId="0" borderId="29" xfId="0" applyFont="1" applyBorder="1" applyAlignment="1">
      <alignment horizontal="center" vertical="center" wrapText="1"/>
    </xf>
    <xf numFmtId="0" fontId="5" fillId="3" borderId="4" xfId="0" applyFont="1" applyFill="1" applyBorder="1" applyAlignment="1">
      <alignment horizontal="center" vertical="center" wrapText="1"/>
    </xf>
    <xf numFmtId="0" fontId="5" fillId="3" borderId="28" xfId="0" applyFont="1" applyFill="1" applyBorder="1" applyAlignment="1">
      <alignment horizontal="center" vertical="center" wrapText="1"/>
    </xf>
    <xf numFmtId="0" fontId="12" fillId="2" borderId="0" xfId="0" applyFont="1" applyFill="1" applyAlignment="1" applyProtection="1">
      <alignment horizontal="left" vertical="center" wrapText="1"/>
      <protection locked="0"/>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22" fillId="7" borderId="15" xfId="0" applyFont="1" applyFill="1" applyBorder="1" applyAlignment="1">
      <alignment horizontal="center" vertical="center" wrapText="1"/>
    </xf>
    <xf numFmtId="0" fontId="0" fillId="4" borderId="12" xfId="0" applyFill="1" applyBorder="1" applyAlignment="1">
      <alignment horizontal="center"/>
    </xf>
    <xf numFmtId="0" fontId="0" fillId="4" borderId="0" xfId="0" applyFill="1" applyAlignment="1">
      <alignment horizontal="center"/>
    </xf>
    <xf numFmtId="0" fontId="0" fillId="4" borderId="13" xfId="0" applyFill="1" applyBorder="1" applyAlignment="1">
      <alignment horizontal="center"/>
    </xf>
    <xf numFmtId="0" fontId="8" fillId="5" borderId="12" xfId="0" applyFont="1" applyFill="1" applyBorder="1" applyAlignment="1">
      <alignment horizontal="left" vertical="center"/>
    </xf>
    <xf numFmtId="0" fontId="8" fillId="5" borderId="0" xfId="0" applyFont="1" applyFill="1" applyAlignment="1">
      <alignment horizontal="left" vertical="center"/>
    </xf>
    <xf numFmtId="0" fontId="8" fillId="5" borderId="13" xfId="0" applyFont="1" applyFill="1" applyBorder="1" applyAlignment="1">
      <alignment horizontal="left" vertical="center"/>
    </xf>
    <xf numFmtId="0" fontId="9" fillId="6" borderId="12" xfId="0" applyFont="1" applyFill="1" applyBorder="1" applyAlignment="1">
      <alignment horizontal="left" vertical="center"/>
    </xf>
    <xf numFmtId="0" fontId="9" fillId="6" borderId="0" xfId="0" applyFont="1" applyFill="1" applyAlignment="1">
      <alignment horizontal="left" vertical="center"/>
    </xf>
    <xf numFmtId="0" fontId="9" fillId="6" borderId="13" xfId="0" applyFont="1" applyFill="1" applyBorder="1" applyAlignment="1">
      <alignment horizontal="left" vertical="center"/>
    </xf>
    <xf numFmtId="49" fontId="11" fillId="0" borderId="15" xfId="0" quotePrefix="1" applyNumberFormat="1" applyFont="1" applyBorder="1" applyAlignment="1" applyProtection="1">
      <alignment horizontal="left" vertical="center" wrapText="1"/>
      <protection locked="0"/>
    </xf>
    <xf numFmtId="0" fontId="12" fillId="0" borderId="15" xfId="0" applyFont="1" applyBorder="1" applyAlignment="1" applyProtection="1">
      <alignment horizontal="left" vertical="center" wrapText="1"/>
      <protection locked="0"/>
    </xf>
    <xf numFmtId="0" fontId="13" fillId="7" borderId="15" xfId="0" applyFont="1" applyFill="1" applyBorder="1" applyAlignment="1">
      <alignment horizontal="center" vertical="center" wrapText="1"/>
    </xf>
    <xf numFmtId="5" fontId="7" fillId="0" borderId="21" xfId="2" applyNumberFormat="1" applyFont="1" applyFill="1" applyBorder="1" applyAlignment="1" applyProtection="1">
      <alignment horizontal="center" vertical="center" wrapText="1" readingOrder="1"/>
      <protection locked="0"/>
    </xf>
    <xf numFmtId="5" fontId="7" fillId="0" borderId="22" xfId="2" applyNumberFormat="1" applyFont="1" applyFill="1" applyBorder="1" applyAlignment="1" applyProtection="1">
      <alignment horizontal="center" vertical="center" wrapText="1" readingOrder="1"/>
      <protection locked="0"/>
    </xf>
    <xf numFmtId="39" fontId="7" fillId="0" borderId="18" xfId="1" applyNumberFormat="1" applyFont="1" applyFill="1" applyBorder="1" applyAlignment="1" applyProtection="1">
      <alignment horizontal="center" vertical="center" wrapText="1" readingOrder="1"/>
      <protection locked="0"/>
    </xf>
    <xf numFmtId="39" fontId="7" fillId="0" borderId="19" xfId="1" applyNumberFormat="1" applyFont="1" applyFill="1" applyBorder="1" applyAlignment="1" applyProtection="1">
      <alignment horizontal="center" vertical="center" wrapText="1" readingOrder="1"/>
      <protection locked="0"/>
    </xf>
    <xf numFmtId="39" fontId="7" fillId="0" borderId="17" xfId="1" applyNumberFormat="1" applyFont="1" applyFill="1" applyBorder="1" applyAlignment="1" applyProtection="1">
      <alignment horizontal="center" vertical="center" wrapText="1" readingOrder="1"/>
      <protection locked="0"/>
    </xf>
    <xf numFmtId="10" fontId="7" fillId="8" borderId="22" xfId="3" applyNumberFormat="1" applyFont="1" applyFill="1" applyBorder="1" applyAlignment="1" applyProtection="1">
      <alignment horizontal="center" vertical="center" wrapText="1" readingOrder="1"/>
    </xf>
    <xf numFmtId="10" fontId="7" fillId="8" borderId="23" xfId="3" applyNumberFormat="1" applyFont="1" applyFill="1" applyBorder="1" applyAlignment="1" applyProtection="1">
      <alignment horizontal="center" vertical="center" wrapText="1" readingOrder="1"/>
    </xf>
    <xf numFmtId="0" fontId="15" fillId="7" borderId="16" xfId="0" applyFont="1" applyFill="1" applyBorder="1" applyAlignment="1">
      <alignment horizontal="center" vertical="center" wrapText="1" readingOrder="1"/>
    </xf>
    <xf numFmtId="0" fontId="15" fillId="7" borderId="17" xfId="0" applyFont="1" applyFill="1" applyBorder="1" applyAlignment="1">
      <alignment horizontal="center" vertical="center" wrapText="1" readingOrder="1"/>
    </xf>
    <xf numFmtId="0" fontId="15" fillId="7" borderId="18" xfId="0" applyFont="1" applyFill="1" applyBorder="1" applyAlignment="1">
      <alignment horizontal="center" vertical="center" wrapText="1" readingOrder="1"/>
    </xf>
    <xf numFmtId="0" fontId="15" fillId="7" borderId="19" xfId="0" applyFont="1" applyFill="1" applyBorder="1" applyAlignment="1">
      <alignment horizontal="center" vertical="center" wrapText="1" readingOrder="1"/>
    </xf>
    <xf numFmtId="0" fontId="15" fillId="7" borderId="20" xfId="0" applyFont="1" applyFill="1" applyBorder="1" applyAlignment="1">
      <alignment horizontal="center" vertical="center" wrapText="1" readingOrder="1"/>
    </xf>
    <xf numFmtId="0" fontId="12" fillId="0" borderId="25" xfId="0" applyFont="1" applyBorder="1" applyAlignment="1" applyProtection="1">
      <alignment horizontal="left" vertical="center" wrapText="1"/>
      <protection locked="0"/>
    </xf>
    <xf numFmtId="0" fontId="12" fillId="0" borderId="26" xfId="0" applyFont="1" applyBorder="1" applyAlignment="1" applyProtection="1">
      <alignment horizontal="left" vertical="center" wrapText="1"/>
      <protection locked="0"/>
    </xf>
    <xf numFmtId="0" fontId="12" fillId="0" borderId="27" xfId="0" applyFont="1" applyBorder="1" applyAlignment="1" applyProtection="1">
      <alignment horizontal="left" vertical="center" wrapText="1"/>
      <protection locked="0"/>
    </xf>
    <xf numFmtId="0" fontId="9" fillId="6" borderId="12" xfId="0" applyFont="1" applyFill="1" applyBorder="1" applyAlignment="1">
      <alignment horizontal="left" vertical="center" wrapText="1"/>
    </xf>
    <xf numFmtId="0" fontId="9" fillId="6" borderId="0" xfId="0" applyFont="1" applyFill="1" applyAlignment="1">
      <alignment horizontal="left" vertical="center" wrapText="1"/>
    </xf>
    <xf numFmtId="0" fontId="9" fillId="6" borderId="13" xfId="0" applyFont="1" applyFill="1" applyBorder="1" applyAlignment="1">
      <alignment horizontal="left" vertical="center" wrapText="1"/>
    </xf>
    <xf numFmtId="0" fontId="2" fillId="0" borderId="9" xfId="0" applyFont="1" applyBorder="1" applyAlignment="1">
      <alignment horizontal="left"/>
    </xf>
    <xf numFmtId="0" fontId="2" fillId="0" borderId="10" xfId="0" applyFont="1" applyBorder="1" applyAlignment="1">
      <alignment horizontal="left"/>
    </xf>
    <xf numFmtId="0" fontId="2" fillId="0" borderId="0" xfId="0" applyFont="1" applyAlignment="1">
      <alignment horizontal="left"/>
    </xf>
    <xf numFmtId="0" fontId="2" fillId="0" borderId="11" xfId="0" applyFont="1" applyBorder="1" applyAlignment="1">
      <alignment horizontal="left"/>
    </xf>
    <xf numFmtId="0" fontId="10" fillId="0" borderId="15" xfId="0" applyFont="1" applyBorder="1" applyAlignment="1" applyProtection="1">
      <alignment vertical="center" wrapText="1"/>
      <protection locked="0"/>
    </xf>
    <xf numFmtId="0" fontId="16" fillId="9" borderId="24" xfId="0" applyFont="1" applyFill="1" applyBorder="1" applyAlignment="1">
      <alignment horizontal="center" vertical="center" wrapText="1" readingOrder="1"/>
    </xf>
    <xf numFmtId="0" fontId="7" fillId="7" borderId="24" xfId="0" applyFont="1" applyFill="1" applyBorder="1" applyAlignment="1">
      <alignment vertical="top" wrapText="1"/>
    </xf>
    <xf numFmtId="0" fontId="7" fillId="7" borderId="30" xfId="0" applyFont="1" applyFill="1" applyBorder="1" applyAlignment="1">
      <alignment vertical="top" wrapText="1"/>
    </xf>
    <xf numFmtId="0" fontId="17" fillId="9" borderId="27" xfId="0" applyFont="1" applyFill="1" applyBorder="1" applyAlignment="1">
      <alignment horizontal="center" vertical="center" wrapText="1" readingOrder="1"/>
    </xf>
    <xf numFmtId="0" fontId="17" fillId="9" borderId="31" xfId="0" applyFont="1" applyFill="1" applyBorder="1" applyAlignment="1">
      <alignment horizontal="center" vertical="center" wrapText="1" readingOrder="1"/>
    </xf>
    <xf numFmtId="0" fontId="17" fillId="9" borderId="25" xfId="0" applyFont="1" applyFill="1" applyBorder="1" applyAlignment="1">
      <alignment horizontal="center" vertical="center" wrapText="1" readingOrder="1"/>
    </xf>
    <xf numFmtId="0" fontId="18" fillId="0" borderId="32" xfId="0" applyFont="1" applyBorder="1" applyAlignment="1" applyProtection="1">
      <alignment vertical="center" wrapText="1"/>
      <protection locked="0"/>
    </xf>
    <xf numFmtId="0" fontId="18" fillId="0" borderId="15" xfId="0" applyFont="1" applyBorder="1" applyAlignment="1" applyProtection="1">
      <alignment vertical="center" wrapText="1"/>
      <protection locked="0"/>
    </xf>
    <xf numFmtId="164" fontId="18" fillId="0" borderId="15" xfId="0" applyNumberFormat="1" applyFont="1" applyBorder="1" applyAlignment="1" applyProtection="1">
      <alignment horizontal="center" vertical="center" wrapText="1" readingOrder="1"/>
      <protection locked="0"/>
    </xf>
    <xf numFmtId="5" fontId="18" fillId="0" borderId="15" xfId="2" applyNumberFormat="1" applyFont="1" applyBorder="1" applyAlignment="1" applyProtection="1">
      <alignment horizontal="center" vertical="center" wrapText="1" readingOrder="1"/>
      <protection locked="0"/>
    </xf>
    <xf numFmtId="164" fontId="18" fillId="0" borderId="15" xfId="0" applyNumberFormat="1" applyFont="1" applyBorder="1" applyAlignment="1" applyProtection="1">
      <alignment horizontal="center" vertical="center" wrapText="1"/>
      <protection locked="0"/>
    </xf>
    <xf numFmtId="10" fontId="18" fillId="8" borderId="15" xfId="3" applyNumberFormat="1" applyFont="1" applyFill="1" applyBorder="1" applyAlignment="1" applyProtection="1">
      <alignment horizontal="center" vertical="center" wrapText="1" readingOrder="1"/>
      <protection locked="0"/>
    </xf>
    <xf numFmtId="165" fontId="18" fillId="8" borderId="14" xfId="0" applyNumberFormat="1" applyFont="1" applyFill="1" applyBorder="1" applyAlignment="1" applyProtection="1">
      <alignment horizontal="center" vertical="center" wrapText="1" readingOrder="1"/>
      <protection locked="0"/>
    </xf>
    <xf numFmtId="0" fontId="18" fillId="0" borderId="33" xfId="0" applyFont="1" applyBorder="1" applyAlignment="1" applyProtection="1">
      <alignment vertical="top" wrapText="1"/>
      <protection locked="0"/>
    </xf>
    <xf numFmtId="0" fontId="18" fillId="0" borderId="34" xfId="0" applyFont="1" applyBorder="1" applyAlignment="1" applyProtection="1">
      <alignment vertical="top" wrapText="1"/>
      <protection locked="0"/>
    </xf>
    <xf numFmtId="164" fontId="18" fillId="0" borderId="34" xfId="0" applyNumberFormat="1" applyFont="1" applyBorder="1" applyAlignment="1" applyProtection="1">
      <alignment horizontal="center" vertical="center" wrapText="1" readingOrder="1"/>
      <protection locked="0"/>
    </xf>
    <xf numFmtId="166" fontId="18" fillId="0" borderId="34" xfId="2" applyNumberFormat="1" applyFont="1" applyFill="1" applyBorder="1" applyAlignment="1" applyProtection="1">
      <alignment horizontal="center" vertical="center" wrapText="1" readingOrder="1"/>
      <protection locked="0"/>
    </xf>
    <xf numFmtId="166" fontId="18" fillId="0" borderId="34" xfId="0" applyNumberFormat="1" applyFont="1" applyBorder="1" applyAlignment="1" applyProtection="1">
      <alignment horizontal="center" vertical="center" wrapText="1" readingOrder="1"/>
      <protection locked="0"/>
    </xf>
    <xf numFmtId="166" fontId="18" fillId="0" borderId="34" xfId="2" applyNumberFormat="1" applyFont="1" applyBorder="1" applyAlignment="1" applyProtection="1">
      <alignment horizontal="center" vertical="center" wrapText="1" readingOrder="1"/>
      <protection locked="0"/>
    </xf>
    <xf numFmtId="164" fontId="18" fillId="0" borderId="34" xfId="0" applyNumberFormat="1" applyFont="1" applyBorder="1" applyAlignment="1" applyProtection="1">
      <alignment horizontal="center" vertical="center" wrapText="1"/>
      <protection locked="0"/>
    </xf>
    <xf numFmtId="10" fontId="18" fillId="8" borderId="34" xfId="3" applyNumberFormat="1" applyFont="1" applyFill="1" applyBorder="1" applyAlignment="1" applyProtection="1">
      <alignment horizontal="center" vertical="center" wrapText="1" readingOrder="1"/>
      <protection locked="0"/>
    </xf>
    <xf numFmtId="165" fontId="18" fillId="8" borderId="35" xfId="0" applyNumberFormat="1" applyFont="1" applyFill="1" applyBorder="1" applyAlignment="1" applyProtection="1">
      <alignment horizontal="center" vertical="center" wrapText="1" readingOrder="1"/>
      <protection locked="0"/>
    </xf>
    <xf numFmtId="0" fontId="10" fillId="0" borderId="15" xfId="0" applyFont="1" applyBorder="1" applyAlignment="1">
      <alignment vertical="center" wrapText="1"/>
    </xf>
    <xf numFmtId="0" fontId="12" fillId="2" borderId="15" xfId="0" applyFont="1" applyFill="1" applyBorder="1" applyAlignment="1" applyProtection="1">
      <alignment horizontal="left" vertical="center" wrapText="1"/>
      <protection locked="0"/>
    </xf>
    <xf numFmtId="0" fontId="20" fillId="2" borderId="0" xfId="0" applyFont="1" applyFill="1" applyAlignment="1">
      <alignment horizontal="left" vertical="center" wrapText="1"/>
    </xf>
    <xf numFmtId="0" fontId="0" fillId="2" borderId="0" xfId="0" applyFill="1"/>
  </cellXfs>
  <cellStyles count="4">
    <cellStyle name="Millares" xfId="1" builtinId="3"/>
    <cellStyle name="Moneda" xfId="2" builtinId="4"/>
    <cellStyle name="Normal" xfId="0" builtinId="0"/>
    <cellStyle name="Porcentaje" xfId="3" builtinId="5"/>
  </cellStyles>
  <dxfs count="15">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protection locked="1" hidden="0"/>
    </dxf>
    <dxf>
      <font>
        <b val="0"/>
        <i val="0"/>
        <strike val="0"/>
        <condense val="0"/>
        <extend val="0"/>
        <outline val="0"/>
        <shadow val="0"/>
        <u val="none"/>
        <vertAlign val="baseline"/>
        <sz val="9"/>
        <color auto="1"/>
        <name val="Calibri"/>
        <family val="2"/>
        <scheme val="none"/>
      </font>
      <numFmt numFmtId="165"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family val="2"/>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family val="2"/>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family val="2"/>
        <scheme val="none"/>
      </font>
      <numFmt numFmtId="164" formatCode="[$-10409]#,##0;\-#,##0"/>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family val="2"/>
        <scheme val="none"/>
      </font>
      <numFmt numFmtId="166" formatCode="[$-10409]#,##0.00;\-#,##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family val="2"/>
        <scheme val="none"/>
      </font>
      <numFmt numFmtId="166" formatCode="[$-10409]#,##0.00;\-#,##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family val="2"/>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family val="2"/>
        <scheme val="none"/>
      </font>
      <numFmt numFmtId="164" formatCode="[$-10409]#,##0;\-#,##0"/>
      <fill>
        <patternFill patternType="none">
          <fgColor indexed="64"/>
          <bgColor indexed="65"/>
        </patternFill>
      </fill>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family val="2"/>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family val="2"/>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0" hidden="0"/>
    </dxf>
    <dxf>
      <border>
        <top style="thin">
          <color indexed="64"/>
        </top>
      </border>
    </dxf>
    <dxf>
      <border>
        <bottom style="thin">
          <color indexed="64"/>
        </bottom>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Calibri"/>
        <family val="2"/>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s>
  <tableStyles count="1" defaultTableStyle="TableStyleMedium2" defaultPivotStyle="PivotStyleLight16">
    <tableStyle name="Estilo de tabla 1" pivot="0" count="0" xr9:uid="{50825748-9C60-40FA-B4B6-D27B01FBC1CC}"/>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1685924</xdr:colOff>
      <xdr:row>2</xdr:row>
      <xdr:rowOff>247650</xdr:rowOff>
    </xdr:to>
    <xdr:pic>
      <xdr:nvPicPr>
        <xdr:cNvPr id="3" name="Imagen 2">
          <a:extLst>
            <a:ext uri="{FF2B5EF4-FFF2-40B4-BE49-F238E27FC236}">
              <a16:creationId xmlns:a16="http://schemas.microsoft.com/office/drawing/2014/main" id="{59C7DE46-43F1-4273-9783-753D1BF7C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685924"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snsrd-my.sharepoint.com/Users/nespaillat/Downloads/DEG-FORE013-Formulario-Informe-de-Evaluacion-Trimestral-de-Metas-Fisicas_28-marzo-2019%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sheetName val="Historial de Cambios"/>
      <sheetName val="Validacion datos"/>
    </sheetNames>
    <sheetDataSet>
      <sheetData sheetId="0" refreshError="1"/>
      <sheetData sheetId="1" refreshError="1"/>
      <sheetData sheetId="2" refreshError="1">
        <row r="2">
          <cell r="A2">
            <v>1</v>
          </cell>
          <cell r="B2" t="str">
            <v>DESARROLLO INSTITUCIONAL</v>
          </cell>
        </row>
        <row r="3">
          <cell r="A3">
            <v>2</v>
          </cell>
          <cell r="B3" t="str">
            <v>DESARROLLO SOCIAL</v>
          </cell>
        </row>
        <row r="4">
          <cell r="A4">
            <v>3</v>
          </cell>
          <cell r="B4" t="str">
            <v>DESARROLLO PRODUCTIVO</v>
          </cell>
        </row>
        <row r="5">
          <cell r="A5">
            <v>4</v>
          </cell>
          <cell r="B5" t="str">
            <v>DESARROLLO SOSTENIBLE</v>
          </cell>
        </row>
        <row r="8">
          <cell r="A8">
            <v>1.1000000000000001</v>
          </cell>
          <cell r="B8" t="str">
            <v>Administración pública transparente, eficiente y orientada</v>
          </cell>
        </row>
        <row r="9">
          <cell r="A9">
            <v>1.2</v>
          </cell>
          <cell r="B9" t="str">
            <v>Imperio de la ley y seguridad ciudadana</v>
          </cell>
        </row>
        <row r="10">
          <cell r="A10">
            <v>1.3</v>
          </cell>
          <cell r="B10" t="str">
            <v>Democracia participativa y ciudadanía responsable</v>
          </cell>
        </row>
        <row r="11">
          <cell r="A11">
            <v>1.4</v>
          </cell>
          <cell r="B11" t="str">
            <v>Seguridad y convivencia pacífica</v>
          </cell>
        </row>
        <row r="12">
          <cell r="A12">
            <v>2.1</v>
          </cell>
          <cell r="B12" t="str">
            <v>Educación de calidad para todos y todas</v>
          </cell>
        </row>
        <row r="13">
          <cell r="A13">
            <v>2.2000000000000002</v>
          </cell>
          <cell r="B13" t="str">
            <v>Salud y seguridad social integral</v>
          </cell>
        </row>
        <row r="14">
          <cell r="A14">
            <v>2.2999999999999998</v>
          </cell>
          <cell r="B14" t="str">
            <v>Igualdad de derechos y oportunidades</v>
          </cell>
        </row>
        <row r="15">
          <cell r="A15">
            <v>2.4</v>
          </cell>
          <cell r="B15" t="str">
            <v>Cohesión territorial</v>
          </cell>
        </row>
        <row r="16">
          <cell r="A16">
            <v>2.5</v>
          </cell>
          <cell r="B16" t="str">
            <v>Vivienda digna en entornos saludables</v>
          </cell>
        </row>
        <row r="17">
          <cell r="A17">
            <v>2.6</v>
          </cell>
          <cell r="B17" t="str">
            <v>Cultura e identidad nacional en un mundo global</v>
          </cell>
        </row>
        <row r="18">
          <cell r="A18">
            <v>2.7</v>
          </cell>
          <cell r="B18" t="str">
            <v>Deportes y recreación física para el desarrollo humano</v>
          </cell>
        </row>
        <row r="19">
          <cell r="A19">
            <v>3.1</v>
          </cell>
          <cell r="B19" t="str">
            <v>Economía articulada, innovadora y ambientalmente sostenible, con una estructura productiva que genera crecimiento alto y sostenido, con trabajo digno, que se inserta de forma competitiva en la economía global</v>
          </cell>
        </row>
        <row r="20">
          <cell r="A20">
            <v>3.2</v>
          </cell>
          <cell r="B20" t="str">
            <v>Energía confiable y ambientalmente sostenible</v>
          </cell>
        </row>
        <row r="21">
          <cell r="A21">
            <v>3.3</v>
          </cell>
          <cell r="B21" t="str">
            <v>Competitividad e innovavión en un ambiente favorable a la cooperación y la responsabilidad social</v>
          </cell>
        </row>
        <row r="22">
          <cell r="A22">
            <v>3.4</v>
          </cell>
          <cell r="B22" t="str">
            <v>Empleos suficientes y dignos</v>
          </cell>
        </row>
        <row r="23">
          <cell r="A23">
            <v>3.5</v>
          </cell>
          <cell r="B23" t="str">
            <v>Estructura productiva sectorial y territorialmente adecuada, integrada competitivamente a la economía global y que aprovecha las oportunidades del mercado local.</v>
          </cell>
        </row>
        <row r="24">
          <cell r="A24">
            <v>4.0999999999999996</v>
          </cell>
          <cell r="B24" t="str">
            <v>Manejo sostenible del medio ambiente</v>
          </cell>
        </row>
        <row r="25">
          <cell r="A25">
            <v>4.2</v>
          </cell>
          <cell r="B25" t="str">
            <v>Eficaz gestión de riesgos para minimizar pérdidas humanas, económicas y ambientales.</v>
          </cell>
        </row>
        <row r="26">
          <cell r="A26">
            <v>4.3</v>
          </cell>
          <cell r="B26" t="str">
            <v>Adecuada adaptación al cambio climático</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C12BF3C-C2E4-4CC7-824C-BD35E3A89A2F}" name="Tabla15" displayName="Tabla15" ref="A28:J30" totalsRowShown="0" headerRowDxfId="0" dataDxfId="14" headerRowBorderDxfId="12" tableBorderDxfId="13" totalsRowBorderDxfId="11">
  <tableColumns count="10">
    <tableColumn id="1" xr3:uid="{6D6E3996-6EFB-4999-B1D0-85F8AE1B894C}" name="Producto" dataDxfId="10"/>
    <tableColumn id="2" xr3:uid="{A88C5EDF-953E-468E-9D6E-402D2DE9D67C}" name="Indicador" dataDxfId="9"/>
    <tableColumn id="3" xr3:uid="{B566D890-E9E3-45E5-8F3B-880DB51584B1}" name="Física_x000a_(A)" dataDxfId="8"/>
    <tableColumn id="4" xr3:uid="{CC07A6FA-8BAE-40F8-883A-F472872EACAB}" name="Financiera_x000a_(B)" dataDxfId="7"/>
    <tableColumn id="9" xr3:uid="{FAF22D73-E87B-46B0-A102-D47F64820EF0}" name="Física_x000a_(C)" dataDxfId="6"/>
    <tableColumn id="10" xr3:uid="{3F61B877-050D-4BDF-9C73-CD2E002C1BF5}" name="Financiera_x000a_(D)" dataDxfId="5"/>
    <tableColumn id="5" xr3:uid="{3B57AFFF-DB6B-4129-B0BF-D690F80C55C1}" name="Física _x000a_(E)" dataDxfId="4"/>
    <tableColumn id="6" xr3:uid="{02226FE9-0EC2-42AB-B7A6-0164576AB323}" name="Financiera _x000a_ (F)" dataDxfId="3"/>
    <tableColumn id="7" xr3:uid="{35200BE8-262A-4D2D-A34E-E1A3124F8737}" name="Física _x000a_(%)_x000a_ G=E/C" dataDxfId="2">
      <calculatedColumnFormula>IF(G29&gt;0,G29/E29,0)</calculatedColumnFormula>
    </tableColumn>
    <tableColumn id="8" xr3:uid="{F5A91848-4987-486E-87D0-F67AF8E78DE4}" name="Financiero _x000a_(%) _x000a_H=F/D" dataDxfId="1">
      <calculatedColumnFormula>IF(H29&gt;0,H29/F29,0)</calculatedColumnFormula>
    </tableColumn>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7E895-4A13-4EA2-8DA0-57FA8246BBD1}">
  <sheetPr>
    <pageSetUpPr fitToPage="1"/>
  </sheetPr>
  <dimension ref="A1:J51"/>
  <sheetViews>
    <sheetView tabSelected="1" topLeftCell="A41" workbookViewId="0">
      <selection activeCell="G61" sqref="G61:H62"/>
    </sheetView>
  </sheetViews>
  <sheetFormatPr baseColWidth="10" defaultRowHeight="15" x14ac:dyDescent="0.25"/>
  <cols>
    <col min="1" max="1" width="25.42578125" customWidth="1"/>
    <col min="2" max="2" width="17.7109375" customWidth="1"/>
    <col min="4" max="4" width="12" customWidth="1"/>
    <col min="6" max="6" width="13.7109375" customWidth="1"/>
    <col min="7" max="7" width="12" customWidth="1"/>
    <col min="8" max="8" width="15" customWidth="1"/>
  </cols>
  <sheetData>
    <row r="1" spans="1:10" ht="21.75" thickBot="1" x14ac:dyDescent="0.3">
      <c r="A1" s="1"/>
      <c r="B1" s="16" t="s">
        <v>0</v>
      </c>
      <c r="C1" s="17"/>
      <c r="D1" s="17"/>
      <c r="E1" s="17"/>
      <c r="F1" s="17"/>
      <c r="G1" s="17"/>
      <c r="H1" s="17"/>
      <c r="I1" s="17"/>
      <c r="J1" s="18"/>
    </row>
    <row r="2" spans="1:10" ht="21.75" thickBot="1" x14ac:dyDescent="0.3">
      <c r="A2" s="2"/>
      <c r="B2" s="19" t="s">
        <v>1</v>
      </c>
      <c r="C2" s="20"/>
      <c r="D2" s="19" t="s">
        <v>2</v>
      </c>
      <c r="E2" s="20"/>
      <c r="F2" s="20"/>
      <c r="G2" s="20"/>
      <c r="H2" s="21"/>
      <c r="I2" s="13" t="s">
        <v>3</v>
      </c>
      <c r="J2" s="14" t="s">
        <v>4</v>
      </c>
    </row>
    <row r="3" spans="1:10" ht="21.75" thickBot="1" x14ac:dyDescent="0.3">
      <c r="A3" s="3"/>
      <c r="B3" s="22"/>
      <c r="C3" s="23"/>
      <c r="D3" s="22"/>
      <c r="E3" s="23"/>
      <c r="F3" s="23"/>
      <c r="G3" s="23"/>
      <c r="H3" s="24"/>
      <c r="I3" s="4"/>
      <c r="J3" s="12"/>
    </row>
    <row r="4" spans="1:10" x14ac:dyDescent="0.25">
      <c r="A4" s="56" t="s">
        <v>70</v>
      </c>
      <c r="B4" s="57"/>
      <c r="C4" s="57"/>
      <c r="D4" s="58"/>
      <c r="E4" s="58"/>
      <c r="F4" s="58"/>
      <c r="G4" s="58"/>
      <c r="H4" s="58"/>
      <c r="I4" s="57"/>
      <c r="J4" s="59"/>
    </row>
    <row r="5" spans="1:10" x14ac:dyDescent="0.25">
      <c r="A5" s="26"/>
      <c r="B5" s="27"/>
      <c r="C5" s="27"/>
      <c r="D5" s="27"/>
      <c r="E5" s="27"/>
      <c r="F5" s="27"/>
      <c r="G5" s="27"/>
      <c r="H5" s="27"/>
      <c r="I5" s="27"/>
      <c r="J5" s="28"/>
    </row>
    <row r="6" spans="1:10" ht="15.75" x14ac:dyDescent="0.25">
      <c r="A6" s="29" t="s">
        <v>5</v>
      </c>
      <c r="B6" s="30"/>
      <c r="C6" s="30"/>
      <c r="D6" s="30"/>
      <c r="E6" s="30"/>
      <c r="F6" s="30"/>
      <c r="G6" s="30"/>
      <c r="H6" s="30"/>
      <c r="I6" s="30"/>
      <c r="J6" s="31"/>
    </row>
    <row r="7" spans="1:10" ht="15.75" x14ac:dyDescent="0.25">
      <c r="A7" s="32" t="s">
        <v>6</v>
      </c>
      <c r="B7" s="33"/>
      <c r="C7" s="33"/>
      <c r="D7" s="33"/>
      <c r="E7" s="33"/>
      <c r="F7" s="33"/>
      <c r="G7" s="33"/>
      <c r="H7" s="33"/>
      <c r="I7" s="33"/>
      <c r="J7" s="34"/>
    </row>
    <row r="8" spans="1:10" x14ac:dyDescent="0.25">
      <c r="A8" s="10" t="s">
        <v>7</v>
      </c>
      <c r="B8" s="35" t="s">
        <v>8</v>
      </c>
      <c r="C8" s="35"/>
      <c r="D8" s="35"/>
      <c r="E8" s="35"/>
      <c r="F8" s="35"/>
      <c r="G8" s="35"/>
      <c r="H8" s="35"/>
      <c r="I8" s="35"/>
      <c r="J8" s="35"/>
    </row>
    <row r="9" spans="1:10" x14ac:dyDescent="0.25">
      <c r="A9" s="11" t="s">
        <v>9</v>
      </c>
      <c r="B9" s="35" t="s">
        <v>10</v>
      </c>
      <c r="C9" s="35"/>
      <c r="D9" s="35"/>
      <c r="E9" s="35"/>
      <c r="F9" s="35"/>
      <c r="G9" s="35"/>
      <c r="H9" s="35"/>
      <c r="I9" s="35"/>
      <c r="J9" s="35"/>
    </row>
    <row r="10" spans="1:10" x14ac:dyDescent="0.25">
      <c r="A10" s="11" t="s">
        <v>11</v>
      </c>
      <c r="B10" s="35" t="s">
        <v>12</v>
      </c>
      <c r="C10" s="35"/>
      <c r="D10" s="35"/>
      <c r="E10" s="35"/>
      <c r="F10" s="35"/>
      <c r="G10" s="35"/>
      <c r="H10" s="35"/>
      <c r="I10" s="35"/>
      <c r="J10" s="35"/>
    </row>
    <row r="11" spans="1:10" ht="49.5" customHeight="1" x14ac:dyDescent="0.25">
      <c r="A11" s="10" t="s">
        <v>13</v>
      </c>
      <c r="B11" s="36" t="s">
        <v>14</v>
      </c>
      <c r="C11" s="36"/>
      <c r="D11" s="36"/>
      <c r="E11" s="36"/>
      <c r="F11" s="36"/>
      <c r="G11" s="36"/>
      <c r="H11" s="36"/>
      <c r="I11" s="36"/>
      <c r="J11" s="36"/>
    </row>
    <row r="12" spans="1:10" ht="55.5" customHeight="1" x14ac:dyDescent="0.25">
      <c r="A12" s="10" t="s">
        <v>15</v>
      </c>
      <c r="B12" s="36" t="s">
        <v>16</v>
      </c>
      <c r="C12" s="36"/>
      <c r="D12" s="36"/>
      <c r="E12" s="36"/>
      <c r="F12" s="36"/>
      <c r="G12" s="36"/>
      <c r="H12" s="36"/>
      <c r="I12" s="36"/>
      <c r="J12" s="36"/>
    </row>
    <row r="13" spans="1:10" ht="15.75" x14ac:dyDescent="0.25">
      <c r="A13" s="29" t="s">
        <v>17</v>
      </c>
      <c r="B13" s="30"/>
      <c r="C13" s="30"/>
      <c r="D13" s="30"/>
      <c r="E13" s="30"/>
      <c r="F13" s="30"/>
      <c r="G13" s="30"/>
      <c r="H13" s="30"/>
      <c r="I13" s="30"/>
      <c r="J13" s="31"/>
    </row>
    <row r="14" spans="1:10" x14ac:dyDescent="0.25">
      <c r="A14" s="5" t="s">
        <v>18</v>
      </c>
      <c r="B14" s="6">
        <v>2</v>
      </c>
      <c r="C14" s="37" t="str">
        <f>IFERROR(VLOOKUP(B14,'[1]Validacion datos'!A2:B5,2,FALSE),"")</f>
        <v>DESARROLLO SOCIAL</v>
      </c>
      <c r="D14" s="37"/>
      <c r="E14" s="37"/>
      <c r="F14" s="37"/>
      <c r="G14" s="37"/>
      <c r="H14" s="37"/>
      <c r="I14" s="37"/>
      <c r="J14" s="37"/>
    </row>
    <row r="15" spans="1:10" x14ac:dyDescent="0.25">
      <c r="A15" s="5" t="s">
        <v>19</v>
      </c>
      <c r="B15" s="7">
        <v>2.2000000000000002</v>
      </c>
      <c r="C15" s="37" t="str">
        <f>IFERROR(VLOOKUP(B15,'[1]Validacion datos'!A8:B26,2,FALSE),"")</f>
        <v>Salud y seguridad social integral</v>
      </c>
      <c r="D15" s="37"/>
      <c r="E15" s="37"/>
      <c r="F15" s="37"/>
      <c r="G15" s="37"/>
      <c r="H15" s="37"/>
      <c r="I15" s="37"/>
      <c r="J15" s="37"/>
    </row>
    <row r="16" spans="1:10" ht="30.75" customHeight="1" x14ac:dyDescent="0.25">
      <c r="A16" s="5" t="s">
        <v>20</v>
      </c>
      <c r="B16" s="8" t="s">
        <v>21</v>
      </c>
      <c r="C16" s="25" t="s">
        <v>22</v>
      </c>
      <c r="D16" s="25"/>
      <c r="E16" s="25"/>
      <c r="F16" s="25"/>
      <c r="G16" s="25"/>
      <c r="H16" s="25"/>
      <c r="I16" s="25"/>
      <c r="J16" s="25"/>
    </row>
    <row r="17" spans="1:10" ht="15.75" x14ac:dyDescent="0.25">
      <c r="A17" s="29" t="s">
        <v>23</v>
      </c>
      <c r="B17" s="30"/>
      <c r="C17" s="30"/>
      <c r="D17" s="30"/>
      <c r="E17" s="30"/>
      <c r="F17" s="30"/>
      <c r="G17" s="30"/>
      <c r="H17" s="30"/>
      <c r="I17" s="30"/>
      <c r="J17" s="31"/>
    </row>
    <row r="18" spans="1:10" x14ac:dyDescent="0.25">
      <c r="A18" s="10" t="s">
        <v>24</v>
      </c>
      <c r="B18" s="36" t="s">
        <v>25</v>
      </c>
      <c r="C18" s="36"/>
      <c r="D18" s="36"/>
      <c r="E18" s="36"/>
      <c r="F18" s="36"/>
      <c r="G18" s="36"/>
      <c r="H18" s="36"/>
      <c r="I18" s="36"/>
      <c r="J18" s="36"/>
    </row>
    <row r="19" spans="1:10" ht="28.5" customHeight="1" x14ac:dyDescent="0.25">
      <c r="A19" s="83" t="s">
        <v>26</v>
      </c>
      <c r="B19" s="36" t="s">
        <v>27</v>
      </c>
      <c r="C19" s="36"/>
      <c r="D19" s="36"/>
      <c r="E19" s="36"/>
      <c r="F19" s="36"/>
      <c r="G19" s="36"/>
      <c r="H19" s="36"/>
      <c r="I19" s="36"/>
      <c r="J19" s="36"/>
    </row>
    <row r="20" spans="1:10" x14ac:dyDescent="0.25">
      <c r="A20" s="83" t="s">
        <v>28</v>
      </c>
      <c r="B20" s="36" t="s">
        <v>29</v>
      </c>
      <c r="C20" s="36"/>
      <c r="D20" s="36"/>
      <c r="E20" s="36"/>
      <c r="F20" s="36"/>
      <c r="G20" s="36"/>
      <c r="H20" s="36"/>
      <c r="I20" s="36"/>
      <c r="J20" s="36"/>
    </row>
    <row r="21" spans="1:10" x14ac:dyDescent="0.25">
      <c r="A21" s="83" t="s">
        <v>30</v>
      </c>
      <c r="B21" s="84" t="s">
        <v>31</v>
      </c>
      <c r="C21" s="84"/>
      <c r="D21" s="84"/>
      <c r="E21" s="84"/>
      <c r="F21" s="84"/>
      <c r="G21" s="84"/>
      <c r="H21" s="84"/>
      <c r="I21" s="84"/>
      <c r="J21" s="84"/>
    </row>
    <row r="22" spans="1:10" ht="15.75" x14ac:dyDescent="0.25">
      <c r="A22" s="29" t="s">
        <v>32</v>
      </c>
      <c r="B22" s="30"/>
      <c r="C22" s="30"/>
      <c r="D22" s="30"/>
      <c r="E22" s="30"/>
      <c r="F22" s="30"/>
      <c r="G22" s="30"/>
      <c r="H22" s="30"/>
      <c r="I22" s="30"/>
      <c r="J22" s="31"/>
    </row>
    <row r="23" spans="1:10" ht="15.75" x14ac:dyDescent="0.25">
      <c r="A23" s="32" t="s">
        <v>33</v>
      </c>
      <c r="B23" s="33"/>
      <c r="C23" s="33"/>
      <c r="D23" s="33"/>
      <c r="E23" s="33"/>
      <c r="F23" s="33"/>
      <c r="G23" s="33"/>
      <c r="H23" s="33"/>
      <c r="I23" s="33"/>
      <c r="J23" s="34"/>
    </row>
    <row r="24" spans="1:10" x14ac:dyDescent="0.25">
      <c r="A24" s="45" t="s">
        <v>34</v>
      </c>
      <c r="B24" s="46"/>
      <c r="C24" s="47" t="s">
        <v>35</v>
      </c>
      <c r="D24" s="48"/>
      <c r="E24" s="48"/>
      <c r="F24" s="48" t="s">
        <v>36</v>
      </c>
      <c r="G24" s="48"/>
      <c r="H24" s="46"/>
      <c r="I24" s="47" t="s">
        <v>37</v>
      </c>
      <c r="J24" s="49"/>
    </row>
    <row r="25" spans="1:10" x14ac:dyDescent="0.25">
      <c r="A25" s="38"/>
      <c r="B25" s="39"/>
      <c r="C25" s="40"/>
      <c r="D25" s="41"/>
      <c r="E25" s="42"/>
      <c r="F25" s="40"/>
      <c r="G25" s="41"/>
      <c r="H25" s="42"/>
      <c r="I25" s="43">
        <f>IF(G25&gt;0,G25/C25,0)</f>
        <v>0</v>
      </c>
      <c r="J25" s="44"/>
    </row>
    <row r="26" spans="1:10" ht="15.75" x14ac:dyDescent="0.25">
      <c r="A26" s="32" t="s">
        <v>38</v>
      </c>
      <c r="B26" s="33"/>
      <c r="C26" s="33"/>
      <c r="D26" s="33"/>
      <c r="E26" s="33"/>
      <c r="F26" s="33"/>
      <c r="G26" s="33"/>
      <c r="H26" s="33"/>
      <c r="I26" s="33"/>
      <c r="J26" s="34"/>
    </row>
    <row r="27" spans="1:10" x14ac:dyDescent="0.25">
      <c r="A27" s="9"/>
      <c r="C27" s="61" t="s">
        <v>39</v>
      </c>
      <c r="D27" s="62"/>
      <c r="E27" s="61" t="s">
        <v>40</v>
      </c>
      <c r="F27" s="62"/>
      <c r="G27" s="61" t="s">
        <v>41</v>
      </c>
      <c r="H27" s="61"/>
      <c r="I27" s="61" t="s">
        <v>42</v>
      </c>
      <c r="J27" s="63"/>
    </row>
    <row r="28" spans="1:10" ht="38.25" x14ac:dyDescent="0.25">
      <c r="A28" s="64" t="s">
        <v>43</v>
      </c>
      <c r="B28" s="65" t="s">
        <v>44</v>
      </c>
      <c r="C28" s="65" t="s">
        <v>45</v>
      </c>
      <c r="D28" s="65" t="s">
        <v>46</v>
      </c>
      <c r="E28" s="65" t="s">
        <v>47</v>
      </c>
      <c r="F28" s="65" t="s">
        <v>48</v>
      </c>
      <c r="G28" s="65" t="s">
        <v>49</v>
      </c>
      <c r="H28" s="65" t="s">
        <v>50</v>
      </c>
      <c r="I28" s="65" t="s">
        <v>51</v>
      </c>
      <c r="J28" s="66" t="s">
        <v>52</v>
      </c>
    </row>
    <row r="29" spans="1:10" ht="48" x14ac:dyDescent="0.25">
      <c r="A29" s="67" t="s">
        <v>53</v>
      </c>
      <c r="B29" s="68" t="s">
        <v>54</v>
      </c>
      <c r="C29" s="69">
        <v>556755</v>
      </c>
      <c r="D29" s="70">
        <v>1484529898.99</v>
      </c>
      <c r="E29" s="69">
        <v>135514</v>
      </c>
      <c r="F29" s="70">
        <v>197535308.99000001</v>
      </c>
      <c r="G29" s="71">
        <v>139320</v>
      </c>
      <c r="H29" s="70">
        <v>373721640.49000001</v>
      </c>
      <c r="I29" s="72">
        <f t="shared" ref="I29:I30" si="0">IF(G29&gt;0,G29/E29,0)</f>
        <v>1.0280856590462979</v>
      </c>
      <c r="J29" s="73">
        <f t="shared" ref="J29:J30" si="1">IF(H29&gt;0,H29/F29,0)</f>
        <v>1.8919232333745417</v>
      </c>
    </row>
    <row r="30" spans="1:10" ht="48" x14ac:dyDescent="0.25">
      <c r="A30" s="74" t="s">
        <v>55</v>
      </c>
      <c r="B30" s="75" t="s">
        <v>56</v>
      </c>
      <c r="C30" s="76">
        <v>67676</v>
      </c>
      <c r="D30" s="77">
        <v>636614049</v>
      </c>
      <c r="E30" s="78">
        <v>15478</v>
      </c>
      <c r="F30" s="79">
        <v>46430378.799999997</v>
      </c>
      <c r="G30" s="80">
        <v>16608</v>
      </c>
      <c r="H30" s="77">
        <v>164089139.44</v>
      </c>
      <c r="I30" s="81">
        <f t="shared" si="0"/>
        <v>1.0730068484300297</v>
      </c>
      <c r="J30" s="82">
        <f t="shared" si="1"/>
        <v>3.5340900436504734</v>
      </c>
    </row>
    <row r="31" spans="1:10" ht="15.75" x14ac:dyDescent="0.25">
      <c r="A31" s="29" t="s">
        <v>57</v>
      </c>
      <c r="B31" s="30"/>
      <c r="C31" s="30"/>
      <c r="D31" s="30"/>
      <c r="E31" s="30"/>
      <c r="F31" s="30"/>
      <c r="G31" s="30"/>
      <c r="H31" s="30"/>
      <c r="I31" s="30"/>
      <c r="J31" s="31"/>
    </row>
    <row r="32" spans="1:10" ht="15.75" x14ac:dyDescent="0.25">
      <c r="A32" s="32" t="s">
        <v>58</v>
      </c>
      <c r="B32" s="33"/>
      <c r="C32" s="33"/>
      <c r="D32" s="33"/>
      <c r="E32" s="33"/>
      <c r="F32" s="33"/>
      <c r="G32" s="33"/>
      <c r="H32" s="33"/>
      <c r="I32" s="33"/>
      <c r="J32" s="34"/>
    </row>
    <row r="33" spans="1:10" x14ac:dyDescent="0.25">
      <c r="A33" s="60" t="s">
        <v>59</v>
      </c>
      <c r="B33" s="36" t="s">
        <v>53</v>
      </c>
      <c r="C33" s="36"/>
      <c r="D33" s="36"/>
      <c r="E33" s="36"/>
      <c r="F33" s="36"/>
      <c r="G33" s="36"/>
      <c r="H33" s="36"/>
      <c r="I33" s="36"/>
      <c r="J33" s="36"/>
    </row>
    <row r="34" spans="1:10" ht="17.25" customHeight="1" x14ac:dyDescent="0.25">
      <c r="A34" s="60" t="s">
        <v>60</v>
      </c>
      <c r="B34" s="36" t="s">
        <v>61</v>
      </c>
      <c r="C34" s="36"/>
      <c r="D34" s="36"/>
      <c r="E34" s="36"/>
      <c r="F34" s="36"/>
      <c r="G34" s="36"/>
      <c r="H34" s="36"/>
      <c r="I34" s="36"/>
      <c r="J34" s="36"/>
    </row>
    <row r="35" spans="1:10" ht="63.75" customHeight="1" x14ac:dyDescent="0.25">
      <c r="A35" s="60" t="s">
        <v>62</v>
      </c>
      <c r="B35" s="36" t="s">
        <v>71</v>
      </c>
      <c r="C35" s="36"/>
      <c r="D35" s="36"/>
      <c r="E35" s="36"/>
      <c r="F35" s="36"/>
      <c r="G35" s="36"/>
      <c r="H35" s="36"/>
      <c r="I35" s="36"/>
      <c r="J35" s="36"/>
    </row>
    <row r="36" spans="1:10" ht="224.25" customHeight="1" x14ac:dyDescent="0.25">
      <c r="A36" s="60" t="s">
        <v>63</v>
      </c>
      <c r="B36" s="36" t="s">
        <v>68</v>
      </c>
      <c r="C36" s="36"/>
      <c r="D36" s="36"/>
      <c r="E36" s="36"/>
      <c r="F36" s="36"/>
      <c r="G36" s="36"/>
      <c r="H36" s="36"/>
      <c r="I36" s="36"/>
      <c r="J36" s="36"/>
    </row>
    <row r="37" spans="1:10" ht="15.75" x14ac:dyDescent="0.25">
      <c r="A37" s="32" t="s">
        <v>58</v>
      </c>
      <c r="B37" s="33"/>
      <c r="C37" s="33"/>
      <c r="D37" s="33"/>
      <c r="E37" s="33"/>
      <c r="F37" s="33"/>
      <c r="G37" s="33"/>
      <c r="H37" s="33"/>
      <c r="I37" s="33"/>
      <c r="J37" s="34"/>
    </row>
    <row r="38" spans="1:10" ht="21.75" customHeight="1" x14ac:dyDescent="0.25">
      <c r="A38" s="60" t="s">
        <v>59</v>
      </c>
      <c r="B38" s="36" t="s">
        <v>55</v>
      </c>
      <c r="C38" s="36"/>
      <c r="D38" s="36"/>
      <c r="E38" s="36"/>
      <c r="F38" s="36"/>
      <c r="G38" s="36"/>
      <c r="H38" s="36"/>
      <c r="I38" s="36"/>
      <c r="J38" s="36"/>
    </row>
    <row r="39" spans="1:10" ht="30.75" customHeight="1" x14ac:dyDescent="0.25">
      <c r="A39" s="60" t="s">
        <v>60</v>
      </c>
      <c r="B39" s="36" t="s">
        <v>72</v>
      </c>
      <c r="C39" s="36"/>
      <c r="D39" s="36"/>
      <c r="E39" s="36"/>
      <c r="F39" s="36"/>
      <c r="G39" s="36"/>
      <c r="H39" s="36"/>
      <c r="I39" s="36"/>
      <c r="J39" s="36"/>
    </row>
    <row r="40" spans="1:10" ht="46.5" customHeight="1" x14ac:dyDescent="0.25">
      <c r="A40" s="60" t="s">
        <v>62</v>
      </c>
      <c r="B40" s="36" t="s">
        <v>73</v>
      </c>
      <c r="C40" s="36"/>
      <c r="D40" s="36"/>
      <c r="E40" s="36"/>
      <c r="F40" s="36"/>
      <c r="G40" s="36"/>
      <c r="H40" s="36"/>
      <c r="I40" s="36"/>
      <c r="J40" s="36"/>
    </row>
    <row r="41" spans="1:10" ht="252.75" customHeight="1" x14ac:dyDescent="0.25">
      <c r="A41" s="60" t="s">
        <v>63</v>
      </c>
      <c r="B41" s="36" t="s">
        <v>69</v>
      </c>
      <c r="C41" s="36"/>
      <c r="D41" s="36"/>
      <c r="E41" s="36"/>
      <c r="F41" s="36"/>
      <c r="G41" s="36"/>
      <c r="H41" s="36"/>
      <c r="I41" s="36"/>
      <c r="J41" s="36"/>
    </row>
    <row r="42" spans="1:10" ht="15.75" x14ac:dyDescent="0.25">
      <c r="A42" s="29" t="s">
        <v>64</v>
      </c>
      <c r="B42" s="30"/>
      <c r="C42" s="30"/>
      <c r="D42" s="30"/>
      <c r="E42" s="30"/>
      <c r="F42" s="30"/>
      <c r="G42" s="30"/>
      <c r="H42" s="30"/>
      <c r="I42" s="30"/>
      <c r="J42" s="31"/>
    </row>
    <row r="43" spans="1:10" ht="15.75" x14ac:dyDescent="0.25">
      <c r="A43" s="53" t="s">
        <v>65</v>
      </c>
      <c r="B43" s="54"/>
      <c r="C43" s="54"/>
      <c r="D43" s="54"/>
      <c r="E43" s="54"/>
      <c r="F43" s="54"/>
      <c r="G43" s="54"/>
      <c r="H43" s="54"/>
      <c r="I43" s="54"/>
      <c r="J43" s="55"/>
    </row>
    <row r="44" spans="1:10" x14ac:dyDescent="0.25">
      <c r="A44" s="50" t="s">
        <v>66</v>
      </c>
      <c r="B44" s="51"/>
      <c r="C44" s="51"/>
      <c r="D44" s="51"/>
      <c r="E44" s="51"/>
      <c r="F44" s="51"/>
      <c r="G44" s="51"/>
      <c r="H44" s="51"/>
      <c r="I44" s="51"/>
      <c r="J44" s="52"/>
    </row>
    <row r="45" spans="1:10" x14ac:dyDescent="0.25">
      <c r="A45" s="15"/>
      <c r="B45" s="15"/>
      <c r="C45" s="15"/>
      <c r="D45" s="15"/>
      <c r="E45" s="15"/>
      <c r="F45" s="15"/>
      <c r="G45" s="15"/>
      <c r="H45" s="15"/>
      <c r="I45" s="15"/>
      <c r="J45" s="15"/>
    </row>
    <row r="46" spans="1:10" x14ac:dyDescent="0.25">
      <c r="A46" s="85" t="s">
        <v>67</v>
      </c>
      <c r="B46" s="85"/>
      <c r="C46" s="85"/>
      <c r="D46" s="85"/>
      <c r="E46" s="85"/>
      <c r="F46" s="85"/>
      <c r="G46" s="85"/>
      <c r="H46" s="85"/>
      <c r="I46" s="85"/>
      <c r="J46" s="85"/>
    </row>
    <row r="47" spans="1:10" ht="38.25" customHeight="1" x14ac:dyDescent="0.25">
      <c r="A47" s="86"/>
      <c r="B47" s="86"/>
      <c r="C47" s="86"/>
      <c r="D47" s="86"/>
      <c r="E47" s="86"/>
      <c r="F47" s="86"/>
      <c r="G47" s="86"/>
      <c r="H47" s="86"/>
      <c r="I47" s="86"/>
      <c r="J47" s="86"/>
    </row>
    <row r="48" spans="1:10" x14ac:dyDescent="0.25">
      <c r="A48" s="86"/>
      <c r="B48" s="86"/>
      <c r="C48" s="86"/>
      <c r="D48" s="86"/>
      <c r="E48" s="86"/>
      <c r="F48" s="86"/>
      <c r="G48" s="86"/>
      <c r="H48" s="86"/>
      <c r="I48" s="86"/>
      <c r="J48" s="86"/>
    </row>
    <row r="49" spans="1:10" x14ac:dyDescent="0.25">
      <c r="A49" s="86"/>
      <c r="B49" s="86"/>
      <c r="C49" s="86"/>
      <c r="D49" s="86"/>
      <c r="E49" s="86"/>
      <c r="F49" s="86"/>
      <c r="G49" s="86"/>
      <c r="H49" s="86"/>
      <c r="I49" s="86"/>
      <c r="J49" s="86"/>
    </row>
    <row r="50" spans="1:10" x14ac:dyDescent="0.25">
      <c r="A50" s="86"/>
      <c r="B50" s="86"/>
      <c r="C50" s="86"/>
      <c r="D50" s="86"/>
      <c r="E50" s="86"/>
      <c r="F50" s="86"/>
      <c r="G50" s="86"/>
      <c r="H50" s="86"/>
      <c r="I50" s="86"/>
      <c r="J50" s="86"/>
    </row>
    <row r="51" spans="1:10" x14ac:dyDescent="0.25">
      <c r="A51" s="86"/>
      <c r="B51" s="86"/>
      <c r="C51" s="86"/>
      <c r="D51" s="86"/>
      <c r="E51" s="86"/>
      <c r="F51" s="86"/>
      <c r="G51" s="86"/>
      <c r="H51" s="86"/>
      <c r="I51" s="86"/>
      <c r="J51" s="86"/>
    </row>
  </sheetData>
  <mergeCells count="53">
    <mergeCell ref="A44:J44"/>
    <mergeCell ref="A46:J46"/>
    <mergeCell ref="B38:J38"/>
    <mergeCell ref="B39:J39"/>
    <mergeCell ref="B40:J40"/>
    <mergeCell ref="B41:J41"/>
    <mergeCell ref="A42:J42"/>
    <mergeCell ref="A43:J43"/>
    <mergeCell ref="A37:J37"/>
    <mergeCell ref="A26:J26"/>
    <mergeCell ref="C27:D27"/>
    <mergeCell ref="E27:F27"/>
    <mergeCell ref="G27:H27"/>
    <mergeCell ref="I27:J27"/>
    <mergeCell ref="A31:J31"/>
    <mergeCell ref="A32:J32"/>
    <mergeCell ref="B33:J33"/>
    <mergeCell ref="B34:J34"/>
    <mergeCell ref="B35:J35"/>
    <mergeCell ref="B36:J36"/>
    <mergeCell ref="A25:B25"/>
    <mergeCell ref="C25:E25"/>
    <mergeCell ref="F25:H25"/>
    <mergeCell ref="I25:J25"/>
    <mergeCell ref="A17:J17"/>
    <mergeCell ref="B18:J18"/>
    <mergeCell ref="B19:J19"/>
    <mergeCell ref="B20:J20"/>
    <mergeCell ref="B21:J21"/>
    <mergeCell ref="A22:J22"/>
    <mergeCell ref="A23:J23"/>
    <mergeCell ref="A24:B24"/>
    <mergeCell ref="C24:E24"/>
    <mergeCell ref="F24:H24"/>
    <mergeCell ref="I24:J24"/>
    <mergeCell ref="C16:J16"/>
    <mergeCell ref="A5:J5"/>
    <mergeCell ref="A6:J6"/>
    <mergeCell ref="A7:J7"/>
    <mergeCell ref="B8:J8"/>
    <mergeCell ref="B9:J9"/>
    <mergeCell ref="B10:J10"/>
    <mergeCell ref="B11:J11"/>
    <mergeCell ref="B12:J12"/>
    <mergeCell ref="A13:J13"/>
    <mergeCell ref="C14:J14"/>
    <mergeCell ref="C15:J15"/>
    <mergeCell ref="A4:J4"/>
    <mergeCell ref="B1:J1"/>
    <mergeCell ref="B2:C2"/>
    <mergeCell ref="D2:H2"/>
    <mergeCell ref="B3:C3"/>
    <mergeCell ref="D3:H3"/>
  </mergeCells>
  <dataValidations count="16">
    <dataValidation allowBlank="1" sqref="A8" xr:uid="{0FCD52C8-3661-49CF-BA44-F6AA2FAD690F}"/>
    <dataValidation allowBlank="1" showInputMessage="1" prompt="Nombre del capítulo" sqref="B8:J10" xr:uid="{2F90376D-A318-47CD-8E34-98B81541B7B9}"/>
    <dataValidation allowBlank="1" showInputMessage="1" showErrorMessage="1" prompt="¿A quién va dirigido el programa?, ¿qué característica tiene esta población que requiere ser beneficiada?" sqref="B20:J20" xr:uid="{276034CC-2617-4D07-8F8D-702CFEEEC012}"/>
    <dataValidation allowBlank="1" showInputMessage="1" showErrorMessage="1" prompt="Nombre del producto" sqref="B33:J33 B38:J38" xr:uid="{4A2F284C-88AB-49BE-877B-E6F33976F32D}"/>
    <dataValidation allowBlank="1" showInputMessage="1" showErrorMessage="1" prompt="¿En qué consiste el producto? su objetivo" sqref="B34:J34 B39:J39" xr:uid="{40C729B4-F5F5-4536-909E-0777974CCBE6}"/>
    <dataValidation allowBlank="1" showInputMessage="1" showErrorMessage="1" prompt="1. Describir lo plasmado en el presupuesto_x000a_2. Describir lo alcanzado en términos financieros y de producción " sqref="B35:J35 B40:J40" xr:uid="{1268446A-6C97-4036-87D1-16190D438EE3}"/>
    <dataValidation allowBlank="1" showInputMessage="1" showErrorMessage="1" prompt="De existir desvío, explicar razones." sqref="B36:J36 B41:J41" xr:uid="{E152DCC6-D7C4-4B09-9891-BC1FE814BDCC}"/>
    <dataValidation allowBlank="1" showInputMessage="1" showErrorMessage="1" prompt="Oportunidades de mejora identificadas" sqref="A44:J45" xr:uid="{0E74CBE1-2D54-4831-B6B7-EF8B75A77EC5}"/>
    <dataValidation allowBlank="1" showInputMessage="1" showErrorMessage="1" prompt="Presupuesto del programa" sqref="A25:C25 F25" xr:uid="{C0595342-2662-41EB-A4CC-9A405B3E90F4}"/>
    <dataValidation allowBlank="1" showInputMessage="1" showErrorMessage="1" prompt="¿En qué consiste el programa?" sqref="B19:J19" xr:uid="{A2CF045C-0D0B-43AB-8FD9-CBD3E9E70225}"/>
    <dataValidation allowBlank="1" showInputMessage="1" showErrorMessage="1" prompt="Nombre de cada producto" sqref="A28:A30" xr:uid="{8B0B3168-BB9A-48B0-A907-E9AD54528B1C}"/>
    <dataValidation allowBlank="1" showInputMessage="1" showErrorMessage="1" prompt="Nombre del indicador" sqref="B28:B30" xr:uid="{6B477DD4-CDFD-4C47-A2F6-258E424072BC}"/>
    <dataValidation allowBlank="1" showInputMessage="1" showErrorMessage="1" prompt="Meta anual del indicador" sqref="C28:C30 E28" xr:uid="{79B743CD-136D-43A3-8649-D9FD0DCF88C6}"/>
    <dataValidation allowBlank="1" showInputMessage="1" showErrorMessage="1" prompt="Monto presupuestado para el producto" sqref="D28:D30 E29:F30 F28" xr:uid="{98AEB1D0-ED4A-4B61-8EA6-F8C0E41CE4A3}"/>
    <dataValidation allowBlank="1" showInputMessage="1" showErrorMessage="1" prompt="Meta alcanzada en el trimestre" sqref="G28:G30" xr:uid="{4BAF1AF6-8829-48BC-B269-AC85E7AC39C9}"/>
    <dataValidation allowBlank="1" showInputMessage="1" showErrorMessage="1" prompt="Monto ejecutado en el trimestre" sqref="H28:H30" xr:uid="{856B65EA-27FB-4B9A-BB63-592323E4BE40}"/>
  </dataValidations>
  <pageMargins left="0.7" right="0.7" top="0.75" bottom="0.75" header="0.3" footer="0.3"/>
  <pageSetup scale="63" fitToHeight="0"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Diomel Garcia</dc:creator>
  <cp:lastModifiedBy>Diomel Garcia</cp:lastModifiedBy>
  <cp:lastPrinted>2025-04-14T17:45:37Z</cp:lastPrinted>
  <dcterms:created xsi:type="dcterms:W3CDTF">2025-04-11T12:37:44Z</dcterms:created>
  <dcterms:modified xsi:type="dcterms:W3CDTF">2025-04-14T17:59:29Z</dcterms:modified>
</cp:coreProperties>
</file>